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alor Dólar" sheetId="13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6" i="13" l="1"/>
  <c r="C176" i="13"/>
  <c r="E175" i="13"/>
  <c r="C175" i="13"/>
  <c r="E174" i="13"/>
  <c r="C174" i="13"/>
  <c r="E173" i="13"/>
  <c r="C173" i="13"/>
  <c r="E172" i="13"/>
  <c r="C172" i="13"/>
  <c r="E171" i="13"/>
  <c r="C171" i="13"/>
  <c r="E170" i="13"/>
  <c r="C170" i="13"/>
  <c r="E169" i="13"/>
  <c r="C169" i="13"/>
  <c r="E168" i="13"/>
  <c r="C168" i="13"/>
  <c r="E167" i="13"/>
  <c r="C167" i="13"/>
  <c r="E166" i="13"/>
  <c r="C166" i="13"/>
  <c r="E165" i="13"/>
  <c r="C165" i="13"/>
  <c r="E164" i="13"/>
  <c r="C164" i="13"/>
  <c r="E163" i="13"/>
  <c r="C163" i="13"/>
  <c r="E162" i="13"/>
  <c r="C162" i="13"/>
  <c r="E161" i="13"/>
  <c r="C161" i="13"/>
  <c r="E160" i="13"/>
  <c r="C160" i="13"/>
  <c r="E159" i="13"/>
  <c r="C159" i="13"/>
  <c r="E158" i="13"/>
  <c r="C158" i="13"/>
  <c r="E157" i="13"/>
  <c r="C157" i="13"/>
  <c r="E156" i="13"/>
  <c r="C156" i="13"/>
  <c r="E155" i="13"/>
  <c r="C155" i="13"/>
  <c r="E154" i="13"/>
  <c r="C154" i="13"/>
  <c r="E153" i="13"/>
  <c r="C153" i="13"/>
  <c r="E152" i="13"/>
  <c r="C152" i="13"/>
  <c r="E151" i="13"/>
  <c r="C151" i="13"/>
  <c r="E150" i="13"/>
  <c r="C150" i="13"/>
  <c r="E149" i="13"/>
  <c r="C149" i="13"/>
  <c r="E148" i="13"/>
  <c r="C148" i="13"/>
  <c r="E147" i="13"/>
  <c r="C147" i="13"/>
  <c r="E146" i="13"/>
  <c r="C146" i="13"/>
  <c r="E145" i="13"/>
  <c r="C145" i="13"/>
  <c r="E144" i="13"/>
  <c r="C144" i="13"/>
  <c r="E143" i="13"/>
  <c r="C143" i="13"/>
  <c r="E142" i="13"/>
  <c r="C142" i="13"/>
  <c r="E141" i="13"/>
  <c r="C141" i="13"/>
  <c r="E140" i="13"/>
  <c r="C140" i="13"/>
  <c r="E139" i="13"/>
  <c r="C139" i="13"/>
  <c r="E138" i="13"/>
  <c r="C138" i="13"/>
  <c r="E137" i="13"/>
  <c r="C137" i="13"/>
  <c r="E136" i="13"/>
  <c r="C136" i="13"/>
  <c r="E135" i="13"/>
  <c r="C135" i="13"/>
  <c r="E134" i="13"/>
  <c r="C134" i="13"/>
  <c r="E133" i="13"/>
  <c r="C133" i="13"/>
  <c r="E132" i="13"/>
  <c r="C132" i="13"/>
  <c r="E131" i="13"/>
  <c r="C131" i="13"/>
  <c r="E130" i="13"/>
  <c r="C130" i="13"/>
  <c r="E129" i="13"/>
  <c r="C129" i="13"/>
  <c r="E128" i="13"/>
  <c r="C128" i="13"/>
  <c r="E127" i="13"/>
  <c r="C127" i="13"/>
  <c r="E126" i="13"/>
  <c r="C126" i="13"/>
  <c r="E125" i="13"/>
  <c r="C125" i="13"/>
  <c r="E124" i="13"/>
  <c r="C124" i="13"/>
  <c r="E123" i="13"/>
  <c r="C123" i="13"/>
  <c r="E122" i="13"/>
  <c r="C122" i="13"/>
  <c r="E121" i="13"/>
  <c r="C121" i="13"/>
  <c r="E120" i="13"/>
  <c r="C120" i="13"/>
  <c r="E119" i="13"/>
  <c r="C119" i="13"/>
  <c r="E118" i="13"/>
  <c r="C118" i="13"/>
  <c r="E117" i="13"/>
  <c r="C117" i="13"/>
  <c r="E116" i="13"/>
  <c r="C116" i="13"/>
  <c r="E115" i="13"/>
  <c r="C115" i="13"/>
  <c r="E114" i="13"/>
  <c r="C114" i="13"/>
  <c r="E113" i="13"/>
  <c r="C113" i="13"/>
  <c r="E112" i="13"/>
  <c r="C112" i="13"/>
  <c r="E111" i="13"/>
  <c r="C111" i="13"/>
  <c r="E110" i="13"/>
  <c r="C110" i="13"/>
  <c r="E109" i="13"/>
  <c r="C109" i="13"/>
  <c r="E108" i="13"/>
  <c r="C108" i="13"/>
  <c r="E107" i="13"/>
  <c r="C107" i="13"/>
  <c r="E106" i="13"/>
  <c r="C106" i="13"/>
  <c r="E105" i="13"/>
  <c r="C105" i="13"/>
  <c r="E104" i="13"/>
  <c r="C104" i="13"/>
  <c r="E103" i="13"/>
  <c r="C103" i="13"/>
  <c r="E102" i="13"/>
  <c r="C102" i="13"/>
  <c r="E101" i="13"/>
  <c r="C101" i="13"/>
  <c r="E100" i="13"/>
  <c r="C100" i="13"/>
  <c r="E99" i="13"/>
  <c r="C99" i="13"/>
  <c r="E98" i="13"/>
  <c r="C98" i="13"/>
  <c r="E97" i="13"/>
  <c r="C97" i="13"/>
  <c r="E96" i="13"/>
  <c r="C96" i="13"/>
  <c r="E95" i="13"/>
  <c r="C95" i="13"/>
  <c r="E94" i="13"/>
  <c r="C94" i="13"/>
  <c r="E93" i="13"/>
  <c r="C93" i="13"/>
  <c r="E92" i="13"/>
  <c r="C92" i="13"/>
  <c r="E91" i="13"/>
  <c r="C91" i="13"/>
  <c r="E90" i="13"/>
  <c r="C90" i="13"/>
  <c r="E89" i="13"/>
  <c r="C89" i="13"/>
  <c r="E88" i="13"/>
  <c r="C88" i="13"/>
  <c r="E87" i="13"/>
  <c r="C87" i="13"/>
  <c r="E86" i="13"/>
  <c r="C86" i="13"/>
  <c r="E85" i="13"/>
  <c r="C85" i="13"/>
  <c r="E84" i="13"/>
  <c r="C84" i="13"/>
  <c r="E83" i="13"/>
  <c r="C83" i="13"/>
  <c r="E82" i="13"/>
  <c r="C82" i="13"/>
  <c r="E81" i="13"/>
  <c r="C81" i="13"/>
  <c r="E80" i="13"/>
  <c r="C80" i="13"/>
  <c r="E79" i="13"/>
  <c r="C79" i="13"/>
  <c r="E78" i="13"/>
  <c r="C78" i="13"/>
  <c r="E77" i="13"/>
  <c r="C77" i="13"/>
  <c r="E76" i="13"/>
  <c r="C76" i="13"/>
  <c r="E75" i="13"/>
  <c r="C75" i="13"/>
  <c r="E74" i="13"/>
  <c r="C74" i="13"/>
  <c r="E73" i="13"/>
  <c r="C73" i="13"/>
  <c r="E72" i="13"/>
  <c r="C72" i="13"/>
  <c r="E71" i="13"/>
  <c r="C71" i="13"/>
  <c r="E70" i="13"/>
  <c r="C70" i="13"/>
  <c r="E69" i="13"/>
  <c r="C69" i="13"/>
  <c r="E68" i="13"/>
  <c r="C68" i="13"/>
  <c r="E67" i="13"/>
  <c r="C67" i="13"/>
  <c r="E66" i="13"/>
  <c r="C66" i="13"/>
  <c r="E65" i="13"/>
  <c r="C65" i="13"/>
  <c r="E64" i="13"/>
  <c r="C64" i="13"/>
  <c r="E63" i="13"/>
  <c r="C63" i="13"/>
  <c r="E62" i="13"/>
  <c r="C62" i="13"/>
  <c r="E61" i="13"/>
  <c r="C61" i="13"/>
  <c r="E60" i="13"/>
  <c r="C60" i="13"/>
  <c r="E59" i="13"/>
  <c r="C59" i="13"/>
  <c r="E58" i="13"/>
  <c r="C58" i="13"/>
  <c r="E57" i="13"/>
  <c r="C57" i="13"/>
  <c r="E56" i="13"/>
  <c r="C56" i="13"/>
  <c r="E55" i="13"/>
  <c r="C55" i="13"/>
  <c r="E54" i="13"/>
  <c r="C54" i="13"/>
  <c r="E53" i="13"/>
  <c r="C53" i="13"/>
  <c r="E52" i="13"/>
  <c r="C52" i="13"/>
  <c r="E51" i="13"/>
  <c r="C51" i="13"/>
  <c r="E50" i="13"/>
  <c r="C50" i="13"/>
  <c r="E49" i="13"/>
  <c r="C49" i="13"/>
  <c r="E48" i="13"/>
  <c r="C48" i="13"/>
  <c r="E47" i="13"/>
  <c r="C47" i="13"/>
  <c r="E46" i="13"/>
  <c r="C46" i="13"/>
  <c r="E45" i="13"/>
  <c r="C45" i="13"/>
  <c r="E44" i="13"/>
  <c r="C44" i="13"/>
  <c r="E43" i="13"/>
  <c r="C43" i="13"/>
  <c r="E42" i="13"/>
  <c r="C42" i="13"/>
  <c r="E41" i="13"/>
  <c r="C41" i="13"/>
  <c r="E40" i="13"/>
  <c r="C40" i="13"/>
  <c r="E39" i="13"/>
  <c r="C39" i="13"/>
  <c r="E38" i="13"/>
  <c r="C38" i="13"/>
  <c r="E37" i="13"/>
  <c r="C37" i="13"/>
  <c r="E36" i="13"/>
  <c r="C36" i="13"/>
  <c r="E35" i="13"/>
  <c r="C35" i="13"/>
  <c r="E34" i="13"/>
  <c r="C34" i="13"/>
  <c r="E33" i="13"/>
  <c r="C33" i="13"/>
  <c r="E32" i="13"/>
  <c r="C32" i="13"/>
  <c r="E31" i="13"/>
  <c r="C31" i="13"/>
  <c r="E30" i="13"/>
  <c r="C30" i="13"/>
  <c r="E29" i="13"/>
  <c r="C29" i="13"/>
  <c r="E28" i="13"/>
  <c r="C28" i="13"/>
  <c r="E27" i="13"/>
  <c r="C27" i="13"/>
  <c r="E26" i="13"/>
  <c r="C26" i="13"/>
  <c r="E25" i="13"/>
  <c r="C25" i="13"/>
  <c r="E24" i="13"/>
  <c r="C24" i="13"/>
  <c r="E23" i="13"/>
  <c r="C23" i="13"/>
  <c r="E22" i="13"/>
  <c r="C22" i="13"/>
  <c r="E21" i="13"/>
  <c r="C21" i="13"/>
  <c r="E20" i="13"/>
  <c r="C20" i="13"/>
  <c r="E19" i="13"/>
  <c r="C19" i="13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E10" i="13"/>
  <c r="C10" i="13"/>
</calcChain>
</file>

<file path=xl/sharedStrings.xml><?xml version="1.0" encoding="utf-8"?>
<sst xmlns="http://schemas.openxmlformats.org/spreadsheetml/2006/main" count="11" uniqueCount="9">
  <si>
    <t>COTIZACIÓN PROMEDIO MENSUAL DEL DÓLAR</t>
  </si>
  <si>
    <t>Mes</t>
  </si>
  <si>
    <t xml:space="preserve">Promedio
Compra </t>
  </si>
  <si>
    <t>Variación respecto
a mes anterior</t>
  </si>
  <si>
    <t>Promedio
Venta</t>
  </si>
  <si>
    <t>-</t>
  </si>
  <si>
    <t xml:space="preserve">                                                                                                                                                                           </t>
  </si>
  <si>
    <t xml:space="preserve">Nota: cotización promedio mensual del dólar estadounidense por tipo de cambio en los distintos bancos 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</si>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</sst>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\ &quot;€&quot;_-;\-* #,##0.00\ &quot;€&quot;_-;_-* &quot;-&quot;??\ &quot;€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venirNext LT Pro Regular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3" fillId="2" borderId="0" xfId="0" applyNumberFormat="1" applyFont="1" applyFill="1"/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0" fontId="6" fillId="2" borderId="0" xfId="2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4" fontId="3" fillId="2" borderId="0" xfId="1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NumberFormat="1" applyFont="1" applyFill="1"/>
    <xf numFmtId="0" fontId="10" fillId="2" borderId="0" xfId="0" applyFont="1" applyFill="1"/>
  </cellXfs>
  <cellStyles count="6">
    <cellStyle name="Euro" xfId="5"/>
    <cellStyle name="Millares" xfId="1" builtinId="3"/>
    <cellStyle name="Normal" xfId="0" builtinId="0"/>
    <cellStyle name="Normal 10" xfId="3"/>
    <cellStyle name="Porcentaje 2" xfId="2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        Dólar            </a:t>
            </a:r>
          </a:p>
        </c:rich>
      </c:tx>
      <c:layout>
        <c:manualLayout>
          <c:xMode val="edge"/>
          <c:yMode val="edge"/>
          <c:x val="9.3793809370666573E-2"/>
          <c:y val="6.13130583447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5.2834890965732108E-2"/>
          <c:y val="6.3874882612150546E-2"/>
          <c:w val="0.94659546061416311"/>
          <c:h val="0.88690476190475076"/>
        </c:manualLayout>
      </c:layout>
      <c:lineChart>
        <c:grouping val="standard"/>
        <c:varyColors val="0"/>
        <c:ser>
          <c:idx val="0"/>
          <c:order val="0"/>
          <c:tx>
            <c:strRef>
              <c:f>'Valor Dólar'!$B$8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166135775084191E-2"/>
                  <c:y val="3.7927446569178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23774831884332E-2"/>
                  <c:y val="4.8312085989252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644640911114692E-2"/>
                  <c:y val="4.8703264204650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06150319600579E-2"/>
                  <c:y val="5.0016872890888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202542953898592E-2"/>
                  <c:y val="5.6721762470909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434282785892212E-2"/>
                  <c:y val="2.8116172978377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989487461826412E-2"/>
                  <c:y val="5.039932508436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17967490905742E-2"/>
                  <c:y val="5.3320912350744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261192944549481E-2"/>
                  <c:y val="6.0587739032622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690933493127004E-2"/>
                  <c:y val="6.4337582802150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655932520308312E-2"/>
                  <c:y val="6.5635858017747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486055349800644E-2"/>
                  <c:y val="4.120397794312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91671484989613E-2"/>
                  <c:y val="4.8812960879890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947683109118089E-2"/>
                  <c:y val="2.6229508196721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882582289351036E-2"/>
                  <c:y val="3.9617547806527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4.3715846994535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6C6-4197-9138-4CAEE0849A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'Valor Dólar'!$A$164:$A$176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'Valor Dólar'!$B$164:$B$176</c:f>
              <c:numCache>
                <c:formatCode>0.00</c:formatCode>
                <c:ptCount val="13"/>
                <c:pt idx="0">
                  <c:v>582.44007999999997</c:v>
                </c:pt>
                <c:pt idx="1">
                  <c:v>807.74799999999993</c:v>
                </c:pt>
                <c:pt idx="2">
                  <c:v>816.36299999999994</c:v>
                </c:pt>
                <c:pt idx="3">
                  <c:v>832.88799999999992</c:v>
                </c:pt>
                <c:pt idx="4">
                  <c:v>854.1393333333333</c:v>
                </c:pt>
                <c:pt idx="5">
                  <c:v>864.06839999999988</c:v>
                </c:pt>
                <c:pt idx="6">
                  <c:v>871.52499999999998</c:v>
                </c:pt>
                <c:pt idx="7">
                  <c:v>894.84966666666674</c:v>
                </c:pt>
                <c:pt idx="8">
                  <c:v>920.55939999999987</c:v>
                </c:pt>
                <c:pt idx="9">
                  <c:v>934.63807999999995</c:v>
                </c:pt>
                <c:pt idx="10">
                  <c:v>948.15500000000009</c:v>
                </c:pt>
                <c:pt idx="11">
                  <c:v>963.33400000000006</c:v>
                </c:pt>
                <c:pt idx="12">
                  <c:v>986.24399999999991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96C6-4197-9138-4CAEE0849A8C}"/>
            </c:ext>
          </c:extLst>
        </c:ser>
        <c:ser>
          <c:idx val="1"/>
          <c:order val="1"/>
          <c:tx>
            <c:strRef>
              <c:f>'Valor Dólar'!$D$8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054329657390971E-2"/>
                  <c:y val="-4.60217472815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075211392968401E-2"/>
                  <c:y val="-8.2956192975880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34757454383818E-2"/>
                  <c:y val="-4.724190726159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464679064649632E-2"/>
                  <c:y val="-4.7742157230346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064085447263032E-2"/>
                  <c:y val="-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370485231402148E-2"/>
                  <c:y val="-6.746031746031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3747229224805398E-2"/>
                  <c:y val="-8.6341833417611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Dólar'!$A$164:$A$176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'Valor Dólar'!$D$164:$D$176</c:f>
              <c:numCache>
                <c:formatCode>0.00</c:formatCode>
                <c:ptCount val="13"/>
                <c:pt idx="0">
                  <c:v>629.00048000000004</c:v>
                </c:pt>
                <c:pt idx="1">
                  <c:v>878.548</c:v>
                </c:pt>
                <c:pt idx="2">
                  <c:v>882.36299999999994</c:v>
                </c:pt>
                <c:pt idx="3">
                  <c:v>898.95999999999981</c:v>
                </c:pt>
                <c:pt idx="4">
                  <c:v>919.93933333333337</c:v>
                </c:pt>
                <c:pt idx="5">
                  <c:v>930.58999999999992</c:v>
                </c:pt>
                <c:pt idx="6">
                  <c:v>938.76499999999987</c:v>
                </c:pt>
                <c:pt idx="7">
                  <c:v>963.66646666666679</c:v>
                </c:pt>
                <c:pt idx="8">
                  <c:v>988.11200000000008</c:v>
                </c:pt>
                <c:pt idx="9">
                  <c:v>1003.5324800000001</c:v>
                </c:pt>
                <c:pt idx="10">
                  <c:v>1018.1550000000001</c:v>
                </c:pt>
                <c:pt idx="11">
                  <c:v>1032.404</c:v>
                </c:pt>
                <c:pt idx="12">
                  <c:v>1053.6440000000002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96C6-4197-9138-4CAEE084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501704"/>
        <c:axId val="328505624"/>
      </c:lineChart>
      <c:dateAx>
        <c:axId val="3285017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505624"/>
        <c:crosses val="autoZero"/>
        <c:auto val="1"/>
        <c:lblOffset val="100"/>
        <c:baseTimeUnit val="months"/>
      </c:dateAx>
      <c:valAx>
        <c:axId val="328505624"/>
        <c:scaling>
          <c:orientation val="minMax"/>
          <c:max val="11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501704"/>
        <c:crosses val="autoZero"/>
        <c:crossBetween val="between"/>
        <c:majorUnit val="100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126461465044154"/>
          <c:y val="0.81727756507500782"/>
          <c:w val="0.26150239125247682"/>
          <c:h val="8.4863107707866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148</xdr:row>
      <xdr:rowOff>104775</xdr:rowOff>
    </xdr:from>
    <xdr:to>
      <xdr:col>15</xdr:col>
      <xdr:colOff>314325</xdr:colOff>
      <xdr:row>170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28575</xdr:rowOff>
    </xdr:from>
    <xdr:to>
      <xdr:col>2</xdr:col>
      <xdr:colOff>609600</xdr:colOff>
      <xdr:row>4</xdr:row>
      <xdr:rowOff>106944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533650" cy="840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>
        <row r="8">
          <cell r="B8" t="str">
            <v xml:space="preserve">Promedio
Compra </v>
          </cell>
          <cell r="D8" t="str">
            <v>Promedio
Venta</v>
          </cell>
        </row>
        <row r="164">
          <cell r="A164">
            <v>45261</v>
          </cell>
          <cell r="B164">
            <v>582.44007999999997</v>
          </cell>
          <cell r="D164">
            <v>629.00048000000004</v>
          </cell>
        </row>
        <row r="165">
          <cell r="A165">
            <v>45292</v>
          </cell>
          <cell r="B165">
            <v>807.74799999999993</v>
          </cell>
          <cell r="D165">
            <v>878.548</v>
          </cell>
        </row>
        <row r="166">
          <cell r="A166">
            <v>45323</v>
          </cell>
          <cell r="B166">
            <v>816.36299999999994</v>
          </cell>
          <cell r="D166">
            <v>882.36299999999994</v>
          </cell>
        </row>
        <row r="167">
          <cell r="A167">
            <v>45352</v>
          </cell>
          <cell r="B167">
            <v>832.88799999999992</v>
          </cell>
          <cell r="D167">
            <v>898.95999999999981</v>
          </cell>
        </row>
        <row r="168">
          <cell r="A168">
            <v>45383</v>
          </cell>
          <cell r="B168">
            <v>854.1393333333333</v>
          </cell>
          <cell r="D168">
            <v>919.93933333333337</v>
          </cell>
        </row>
        <row r="169">
          <cell r="A169">
            <v>45413</v>
          </cell>
          <cell r="B169">
            <v>864.06839999999988</v>
          </cell>
          <cell r="D169">
            <v>930.58999999999992</v>
          </cell>
        </row>
        <row r="170">
          <cell r="A170">
            <v>45444</v>
          </cell>
          <cell r="B170">
            <v>871.52499999999998</v>
          </cell>
          <cell r="D170">
            <v>938.76499999999987</v>
          </cell>
        </row>
        <row r="171">
          <cell r="A171">
            <v>45474</v>
          </cell>
          <cell r="B171">
            <v>894.84966666666674</v>
          </cell>
          <cell r="D171">
            <v>963.66646666666679</v>
          </cell>
        </row>
        <row r="172">
          <cell r="A172">
            <v>45505</v>
          </cell>
          <cell r="B172">
            <v>920.55939999999987</v>
          </cell>
          <cell r="D172">
            <v>988.11200000000008</v>
          </cell>
        </row>
        <row r="173">
          <cell r="A173">
            <v>45536</v>
          </cell>
          <cell r="B173">
            <v>934.63807999999995</v>
          </cell>
          <cell r="D173">
            <v>1003.5324800000001</v>
          </cell>
        </row>
        <row r="174">
          <cell r="A174">
            <v>45566</v>
          </cell>
          <cell r="B174">
            <v>948.15500000000009</v>
          </cell>
          <cell r="D174">
            <v>1018.1550000000001</v>
          </cell>
        </row>
        <row r="175">
          <cell r="A175">
            <v>45597</v>
          </cell>
          <cell r="B175">
            <v>963.33400000000006</v>
          </cell>
          <cell r="D175">
            <v>1032.404</v>
          </cell>
        </row>
        <row r="176">
          <cell r="A176">
            <v>45627</v>
          </cell>
          <cell r="B176">
            <v>986.24399999999991</v>
          </cell>
          <cell r="D176">
            <v>1053.6440000000002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94"/>
  <sheetViews>
    <sheetView tabSelected="1" workbookViewId="0">
      <pane ySplit="8" topLeftCell="A167" activePane="bottomLeft" state="frozen"/>
      <selection pane="bottomLeft" activeCell="C183" sqref="C183"/>
    </sheetView>
  </sheetViews>
  <sheetFormatPr baseColWidth="10" defaultRowHeight="15"/>
  <cols>
    <col min="1" max="5" width="15.7109375" style="16" customWidth="1"/>
    <col min="6" max="16384" width="11.42578125" style="16"/>
  </cols>
  <sheetData>
    <row r="6" spans="1:18">
      <c r="A6" s="17" t="s">
        <v>0</v>
      </c>
      <c r="B6" s="17"/>
      <c r="C6" s="17"/>
      <c r="D6" s="17"/>
      <c r="E6" s="17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</row>
    <row r="7" spans="1:18">
      <c r="A7" s="3"/>
      <c r="B7" s="4"/>
      <c r="C7" s="4"/>
      <c r="D7" s="3"/>
      <c r="E7" s="3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</row>
    <row r="8" spans="1:18" ht="38.25">
      <c r="A8" s="5" t="s">
        <v>1</v>
      </c>
      <c r="B8" s="6" t="s">
        <v>2</v>
      </c>
      <c r="C8" s="7" t="s">
        <v>3</v>
      </c>
      <c r="D8" s="6" t="s">
        <v>4</v>
      </c>
      <c r="E8" s="7" t="s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8">
        <v>40544</v>
      </c>
      <c r="B9" s="9">
        <v>3.94</v>
      </c>
      <c r="C9" s="10" t="s">
        <v>5</v>
      </c>
      <c r="D9" s="9">
        <v>4</v>
      </c>
      <c r="E9" s="10" t="s">
        <v>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8">
        <v>40575</v>
      </c>
      <c r="B10" s="9">
        <v>3.97</v>
      </c>
      <c r="C10" s="11">
        <f t="shared" ref="C10:C87" si="0">(B10-B9)/B9</f>
        <v>7.6142131979696067E-3</v>
      </c>
      <c r="D10" s="9">
        <v>4.05</v>
      </c>
      <c r="E10" s="11">
        <f t="shared" ref="E10:E87" si="1">(D10-D9)/D9</f>
        <v>1.2499999999999956E-2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8">
        <v>40603</v>
      </c>
      <c r="B11" s="9">
        <v>4.01</v>
      </c>
      <c r="C11" s="11">
        <f t="shared" si="0"/>
        <v>1.007556675062962E-2</v>
      </c>
      <c r="D11" s="9">
        <v>4.07</v>
      </c>
      <c r="E11" s="11">
        <f t="shared" si="1"/>
        <v>4.938271604938386E-3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8">
        <v>40634</v>
      </c>
      <c r="B12" s="9">
        <v>4.03</v>
      </c>
      <c r="C12" s="11">
        <f t="shared" si="0"/>
        <v>4.9875311720699407E-3</v>
      </c>
      <c r="D12" s="9">
        <v>4.08</v>
      </c>
      <c r="E12" s="11">
        <f t="shared" si="1"/>
        <v>2.4570024570024045E-3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8">
        <v>40664</v>
      </c>
      <c r="B13" s="9">
        <v>4.0599999999999996</v>
      </c>
      <c r="C13" s="11">
        <f t="shared" si="0"/>
        <v>7.4441687344911564E-3</v>
      </c>
      <c r="D13" s="9">
        <v>4.12</v>
      </c>
      <c r="E13" s="11">
        <f t="shared" si="1"/>
        <v>9.8039215686274595E-3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8">
        <v>40695</v>
      </c>
      <c r="B14" s="9">
        <v>4.07</v>
      </c>
      <c r="C14" s="11">
        <f t="shared" si="0"/>
        <v>2.4630541871922848E-3</v>
      </c>
      <c r="D14" s="9">
        <v>4.1399999999999997</v>
      </c>
      <c r="E14" s="11">
        <f t="shared" si="1"/>
        <v>4.8543689320387313E-3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8">
        <v>40725</v>
      </c>
      <c r="B15" s="9">
        <v>4.0999999999999996</v>
      </c>
      <c r="C15" s="11">
        <f t="shared" si="0"/>
        <v>7.3710073710072134E-3</v>
      </c>
      <c r="D15" s="9">
        <v>4.17</v>
      </c>
      <c r="E15" s="11">
        <f t="shared" si="1"/>
        <v>7.2463768115942637E-3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8">
        <v>40756</v>
      </c>
      <c r="B16" s="9">
        <v>4.1399999999999997</v>
      </c>
      <c r="C16" s="11">
        <f t="shared" si="0"/>
        <v>9.7560975609756184E-3</v>
      </c>
      <c r="D16" s="9">
        <v>4.21</v>
      </c>
      <c r="E16" s="11">
        <f t="shared" si="1"/>
        <v>9.592326139088737E-3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8">
        <v>40787</v>
      </c>
      <c r="B17" s="9">
        <v>4.1900000000000004</v>
      </c>
      <c r="C17" s="11">
        <f t="shared" si="0"/>
        <v>1.2077294685990511E-2</v>
      </c>
      <c r="D17" s="9">
        <v>4.26</v>
      </c>
      <c r="E17" s="11">
        <f t="shared" si="1"/>
        <v>1.1876484560570029E-2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8">
        <v>40817</v>
      </c>
      <c r="B18" s="9">
        <v>4.2</v>
      </c>
      <c r="C18" s="11">
        <f t="shared" si="0"/>
        <v>2.386634844868684E-3</v>
      </c>
      <c r="D18" s="9">
        <v>4.2699999999999996</v>
      </c>
      <c r="E18" s="11">
        <f t="shared" si="1"/>
        <v>2.347417840375537E-3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8">
        <v>40848</v>
      </c>
      <c r="B19" s="9">
        <v>4.2300000000000004</v>
      </c>
      <c r="C19" s="11">
        <f t="shared" si="0"/>
        <v>7.1428571428572016E-3</v>
      </c>
      <c r="D19" s="9">
        <v>4.3099999999999996</v>
      </c>
      <c r="E19" s="11">
        <f t="shared" si="1"/>
        <v>9.3676814988290485E-3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8">
        <v>40878</v>
      </c>
      <c r="B20" s="12">
        <v>4.25</v>
      </c>
      <c r="C20" s="11">
        <f t="shared" si="0"/>
        <v>4.7281323877067542E-3</v>
      </c>
      <c r="D20" s="9">
        <v>4.3600000000000003</v>
      </c>
      <c r="E20" s="11">
        <f t="shared" si="1"/>
        <v>1.1600928074246106E-2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8">
        <v>40909</v>
      </c>
      <c r="B21" s="9">
        <v>4.29</v>
      </c>
      <c r="C21" s="11">
        <f t="shared" si="0"/>
        <v>9.4117647058823608E-3</v>
      </c>
      <c r="D21" s="9">
        <v>4.3600000000000003</v>
      </c>
      <c r="E21" s="11">
        <f t="shared" si="1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8">
        <v>40940</v>
      </c>
      <c r="B22" s="9">
        <v>4.3099999999999996</v>
      </c>
      <c r="C22" s="11">
        <f t="shared" si="0"/>
        <v>4.6620046620045623E-3</v>
      </c>
      <c r="D22" s="9">
        <v>4.3899999999999997</v>
      </c>
      <c r="E22" s="11">
        <f t="shared" si="1"/>
        <v>6.8807339449539814E-3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8">
        <v>40969</v>
      </c>
      <c r="B23" s="9">
        <v>4.33</v>
      </c>
      <c r="C23" s="11">
        <f t="shared" si="0"/>
        <v>4.6403712296984832E-3</v>
      </c>
      <c r="D23" s="9">
        <v>4.4000000000000004</v>
      </c>
      <c r="E23" s="11">
        <f t="shared" si="1"/>
        <v>2.2779043280183771E-3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8">
        <v>41000</v>
      </c>
      <c r="B24" s="9">
        <v>4.3600000000000003</v>
      </c>
      <c r="C24" s="11">
        <f t="shared" si="0"/>
        <v>6.9284064665127596E-3</v>
      </c>
      <c r="D24" s="9">
        <v>4.4400000000000004</v>
      </c>
      <c r="E24" s="11">
        <f t="shared" si="1"/>
        <v>9.0909090909090974E-3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8">
        <v>41030</v>
      </c>
      <c r="B25" s="9">
        <v>4.42</v>
      </c>
      <c r="C25" s="11">
        <f t="shared" si="0"/>
        <v>1.3761467889908166E-2</v>
      </c>
      <c r="D25" s="9">
        <v>4.5</v>
      </c>
      <c r="E25" s="11">
        <f t="shared" si="1"/>
        <v>1.3513513513513424E-2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8">
        <v>41061</v>
      </c>
      <c r="B26" s="13">
        <v>4.46</v>
      </c>
      <c r="C26" s="11">
        <f t="shared" si="0"/>
        <v>9.0497737556561163E-3</v>
      </c>
      <c r="D26" s="9">
        <v>4.54</v>
      </c>
      <c r="E26" s="11">
        <f t="shared" si="1"/>
        <v>8.8888888888888976E-3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8">
        <v>41091</v>
      </c>
      <c r="B27" s="13">
        <v>4.51</v>
      </c>
      <c r="C27" s="11">
        <f t="shared" si="0"/>
        <v>1.1210762331838525E-2</v>
      </c>
      <c r="D27" s="13">
        <v>4.5999999999999996</v>
      </c>
      <c r="E27" s="11">
        <f t="shared" si="1"/>
        <v>1.3215859030836918E-2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8">
        <v>41122</v>
      </c>
      <c r="B28" s="13">
        <v>4.57</v>
      </c>
      <c r="C28" s="11">
        <f t="shared" si="0"/>
        <v>1.3303769401330488E-2</v>
      </c>
      <c r="D28" s="13">
        <v>4.6500000000000004</v>
      </c>
      <c r="E28" s="11">
        <f t="shared" si="1"/>
        <v>1.086956521739146E-2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8">
        <v>41153</v>
      </c>
      <c r="B29" s="13">
        <v>4.63</v>
      </c>
      <c r="C29" s="11">
        <f t="shared" si="0"/>
        <v>1.3129102844638864E-2</v>
      </c>
      <c r="D29" s="13">
        <v>4.71</v>
      </c>
      <c r="E29" s="11">
        <f t="shared" si="1"/>
        <v>1.2903225806451528E-2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8">
        <v>41183</v>
      </c>
      <c r="B30" s="13">
        <v>4.6900000000000004</v>
      </c>
      <c r="C30" s="11">
        <f t="shared" si="0"/>
        <v>1.2958963282937472E-2</v>
      </c>
      <c r="D30" s="13">
        <v>4.7699999999999996</v>
      </c>
      <c r="E30" s="11">
        <f t="shared" si="1"/>
        <v>1.2738853503184631E-2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8">
        <v>41214</v>
      </c>
      <c r="B31" s="13">
        <v>4.75</v>
      </c>
      <c r="C31" s="11">
        <f t="shared" si="0"/>
        <v>1.2793176972281365E-2</v>
      </c>
      <c r="D31" s="13">
        <v>4.84</v>
      </c>
      <c r="E31" s="11">
        <f t="shared" si="1"/>
        <v>1.4675052410901529E-2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8">
        <v>41244</v>
      </c>
      <c r="B32" s="13">
        <v>4.83</v>
      </c>
      <c r="C32" s="11">
        <f t="shared" si="0"/>
        <v>1.6842105263157908E-2</v>
      </c>
      <c r="D32" s="13">
        <v>4.92</v>
      </c>
      <c r="E32" s="11">
        <f t="shared" si="1"/>
        <v>1.6528925619834725E-2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8">
        <v>41275</v>
      </c>
      <c r="B33" s="13">
        <v>4.91</v>
      </c>
      <c r="C33" s="11">
        <f t="shared" si="0"/>
        <v>1.6563146997929622E-2</v>
      </c>
      <c r="D33" s="13">
        <v>4.99</v>
      </c>
      <c r="E33" s="11">
        <f t="shared" si="1"/>
        <v>1.4227642276422823E-2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8">
        <v>41306</v>
      </c>
      <c r="B34" s="13">
        <v>4.97</v>
      </c>
      <c r="C34" s="11">
        <f t="shared" si="0"/>
        <v>1.2219959266802364E-2</v>
      </c>
      <c r="D34" s="13">
        <v>5.05</v>
      </c>
      <c r="E34" s="11">
        <f t="shared" si="1"/>
        <v>1.2024048096192307E-2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8">
        <v>41334</v>
      </c>
      <c r="B35" s="14">
        <v>5.05</v>
      </c>
      <c r="C35" s="11">
        <f t="shared" si="0"/>
        <v>1.6096579476861182E-2</v>
      </c>
      <c r="D35" s="13">
        <v>5.13</v>
      </c>
      <c r="E35" s="11">
        <f t="shared" si="1"/>
        <v>1.5841584158415856E-2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8">
        <v>41365</v>
      </c>
      <c r="B36" s="14">
        <v>5.12</v>
      </c>
      <c r="C36" s="11">
        <f t="shared" si="0"/>
        <v>1.3861386138613919E-2</v>
      </c>
      <c r="D36" s="13">
        <v>5.2</v>
      </c>
      <c r="E36" s="11">
        <f t="shared" si="1"/>
        <v>1.3645224171540018E-2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8">
        <v>41395</v>
      </c>
      <c r="B37" s="14">
        <v>5.21</v>
      </c>
      <c r="C37" s="11">
        <f t="shared" si="0"/>
        <v>1.7578124999999972E-2</v>
      </c>
      <c r="D37" s="14">
        <v>5.28</v>
      </c>
      <c r="E37" s="11">
        <f t="shared" si="1"/>
        <v>1.5384615384615398E-2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8">
        <v>41426</v>
      </c>
      <c r="B38" s="14">
        <v>5.3</v>
      </c>
      <c r="C38" s="11">
        <f t="shared" si="0"/>
        <v>1.7274472168905923E-2</v>
      </c>
      <c r="D38" s="14">
        <v>5.38</v>
      </c>
      <c r="E38" s="11">
        <f t="shared" si="1"/>
        <v>1.8939393939393871E-2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8">
        <v>41456</v>
      </c>
      <c r="B39" s="14">
        <v>5.4</v>
      </c>
      <c r="C39" s="11">
        <f t="shared" si="0"/>
        <v>1.8867924528301987E-2</v>
      </c>
      <c r="D39" s="14">
        <v>5.48</v>
      </c>
      <c r="E39" s="11">
        <f t="shared" si="1"/>
        <v>1.8587360594795637E-2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8">
        <v>41487</v>
      </c>
      <c r="B40" s="14">
        <v>5.54</v>
      </c>
      <c r="C40" s="11">
        <f t="shared" si="0"/>
        <v>2.5925925925925866E-2</v>
      </c>
      <c r="D40" s="14">
        <v>5.62</v>
      </c>
      <c r="E40" s="11">
        <f t="shared" si="1"/>
        <v>2.5547445255474394E-2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8">
        <v>41518</v>
      </c>
      <c r="B41" s="14">
        <v>5.7</v>
      </c>
      <c r="C41" s="11">
        <f t="shared" si="0"/>
        <v>2.8880866425992805E-2</v>
      </c>
      <c r="D41" s="14">
        <v>5.78</v>
      </c>
      <c r="E41" s="11">
        <f t="shared" si="1"/>
        <v>2.8469750889679742E-2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8">
        <v>41548</v>
      </c>
      <c r="B42" s="14">
        <v>5.82</v>
      </c>
      <c r="C42" s="11">
        <f t="shared" si="0"/>
        <v>2.1052631578947385E-2</v>
      </c>
      <c r="D42" s="14">
        <v>5.9</v>
      </c>
      <c r="E42" s="11">
        <f t="shared" si="1"/>
        <v>2.0761245674740501E-2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8">
        <v>41579</v>
      </c>
      <c r="B43" s="14">
        <v>5.97</v>
      </c>
      <c r="C43" s="11">
        <f t="shared" si="0"/>
        <v>2.5773195876288568E-2</v>
      </c>
      <c r="D43" s="14">
        <v>6.06</v>
      </c>
      <c r="E43" s="11">
        <f t="shared" si="1"/>
        <v>2.7118644067796481E-2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8">
        <v>41609</v>
      </c>
      <c r="B44" s="14">
        <v>6.29</v>
      </c>
      <c r="C44" s="11">
        <f t="shared" si="0"/>
        <v>5.3601340033500887E-2</v>
      </c>
      <c r="D44" s="14">
        <v>6.37</v>
      </c>
      <c r="E44" s="11">
        <f t="shared" si="1"/>
        <v>5.115511551155124E-2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8">
        <v>41640</v>
      </c>
      <c r="B45" s="14">
        <v>7.03</v>
      </c>
      <c r="C45" s="11">
        <f t="shared" si="0"/>
        <v>0.11764705882352945</v>
      </c>
      <c r="D45" s="14">
        <v>7.17</v>
      </c>
      <c r="E45" s="11">
        <f t="shared" si="1"/>
        <v>0.12558869701726841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8">
        <v>41671</v>
      </c>
      <c r="B46" s="14">
        <v>7.45</v>
      </c>
      <c r="C46" s="11">
        <f t="shared" si="0"/>
        <v>5.9743954480796571E-2</v>
      </c>
      <c r="D46" s="14">
        <v>7.59</v>
      </c>
      <c r="E46" s="11">
        <f t="shared" si="1"/>
        <v>5.8577405857740579E-2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8">
        <v>41699</v>
      </c>
      <c r="B47" s="14">
        <v>7.86</v>
      </c>
      <c r="C47" s="11">
        <f t="shared" si="0"/>
        <v>5.5033557046979882E-2</v>
      </c>
      <c r="D47" s="14">
        <v>7.98</v>
      </c>
      <c r="E47" s="11">
        <f t="shared" si="1"/>
        <v>5.1383399209486244E-2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8">
        <v>41730</v>
      </c>
      <c r="B48" s="14">
        <v>7.96</v>
      </c>
      <c r="C48" s="11">
        <f t="shared" si="0"/>
        <v>1.2722646310432524E-2</v>
      </c>
      <c r="D48" s="14">
        <v>8.1</v>
      </c>
      <c r="E48" s="11">
        <f t="shared" si="1"/>
        <v>1.5037593984962308E-2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8">
        <v>41760</v>
      </c>
      <c r="B49" s="14">
        <v>7.99</v>
      </c>
      <c r="C49" s="11">
        <f t="shared" si="0"/>
        <v>3.7688442211055587E-3</v>
      </c>
      <c r="D49" s="14">
        <v>8.1300000000000008</v>
      </c>
      <c r="E49" s="11">
        <f t="shared" si="1"/>
        <v>3.7037037037038444E-3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8">
        <v>41791</v>
      </c>
      <c r="B50" s="14">
        <v>8.08</v>
      </c>
      <c r="C50" s="11">
        <f t="shared" si="0"/>
        <v>1.1264080100125138E-2</v>
      </c>
      <c r="D50" s="14">
        <v>8.2200000000000006</v>
      </c>
      <c r="E50" s="11">
        <f t="shared" si="1"/>
        <v>1.1070110701106993E-2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8">
        <v>41821</v>
      </c>
      <c r="B51" s="14">
        <v>8.11</v>
      </c>
      <c r="C51" s="11">
        <f t="shared" si="0"/>
        <v>3.7128712871286338E-3</v>
      </c>
      <c r="D51" s="14">
        <v>8.25</v>
      </c>
      <c r="E51" s="11">
        <f t="shared" si="1"/>
        <v>3.6496350364962722E-3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8">
        <v>41852</v>
      </c>
      <c r="B52" s="14">
        <v>8.23</v>
      </c>
      <c r="C52" s="11">
        <f t="shared" si="0"/>
        <v>1.4796547472256597E-2</v>
      </c>
      <c r="D52" s="14">
        <v>8.3699999999999992</v>
      </c>
      <c r="E52" s="11">
        <f t="shared" si="1"/>
        <v>1.454545454545445E-2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8">
        <v>41883</v>
      </c>
      <c r="B53" s="14">
        <v>8.4</v>
      </c>
      <c r="C53" s="11">
        <f t="shared" si="0"/>
        <v>2.0656136087484803E-2</v>
      </c>
      <c r="D53" s="14">
        <v>8.5399999999999991</v>
      </c>
      <c r="E53" s="11">
        <f t="shared" si="1"/>
        <v>2.0310633213859015E-2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8">
        <v>41913</v>
      </c>
      <c r="B54" s="14">
        <v>8.44</v>
      </c>
      <c r="C54" s="11">
        <f t="shared" si="0"/>
        <v>4.76190476190466E-3</v>
      </c>
      <c r="D54" s="14">
        <v>8.59</v>
      </c>
      <c r="E54" s="11">
        <f t="shared" si="1"/>
        <v>5.8548009367682336E-3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8">
        <v>41944</v>
      </c>
      <c r="B55" s="14">
        <v>8.4600000000000009</v>
      </c>
      <c r="C55" s="11">
        <f t="shared" si="0"/>
        <v>2.3696682464456578E-3</v>
      </c>
      <c r="D55" s="14">
        <v>8.61</v>
      </c>
      <c r="E55" s="11">
        <f t="shared" si="1"/>
        <v>2.3282887077997177E-3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8">
        <v>41974</v>
      </c>
      <c r="B56" s="14">
        <v>8.5</v>
      </c>
      <c r="C56" s="11">
        <f t="shared" si="0"/>
        <v>4.7281323877067542E-3</v>
      </c>
      <c r="D56" s="14">
        <v>8.64</v>
      </c>
      <c r="E56" s="11">
        <f t="shared" si="1"/>
        <v>3.4843205574914215E-3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8">
        <v>42005</v>
      </c>
      <c r="B57" s="14">
        <v>8.5567460317460338</v>
      </c>
      <c r="C57" s="11">
        <f t="shared" si="0"/>
        <v>6.6760037348275016E-3</v>
      </c>
      <c r="D57" s="14">
        <v>8.6934920634920605</v>
      </c>
      <c r="E57" s="11">
        <f t="shared" si="1"/>
        <v>6.1912110523217505E-3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8">
        <v>42036</v>
      </c>
      <c r="B58" s="14">
        <v>8.6300000000000008</v>
      </c>
      <c r="C58" s="11">
        <f t="shared" si="0"/>
        <v>8.5609609052542252E-3</v>
      </c>
      <c r="D58" s="14">
        <v>8.77</v>
      </c>
      <c r="E58" s="11">
        <f t="shared" si="1"/>
        <v>8.8005988789281592E-3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8">
        <v>42064</v>
      </c>
      <c r="B59" s="14">
        <v>8.73</v>
      </c>
      <c r="C59" s="11">
        <f t="shared" si="0"/>
        <v>1.1587485515643063E-2</v>
      </c>
      <c r="D59" s="14">
        <v>8.8699999999999992</v>
      </c>
      <c r="E59" s="11">
        <f t="shared" si="1"/>
        <v>1.1402508551881374E-2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8">
        <v>42095</v>
      </c>
      <c r="B60" s="14">
        <v>8.83</v>
      </c>
      <c r="C60" s="11">
        <f t="shared" si="0"/>
        <v>1.1454753722794919E-2</v>
      </c>
      <c r="D60" s="14">
        <v>8.9600000000000009</v>
      </c>
      <c r="E60" s="11">
        <f t="shared" si="1"/>
        <v>1.0146561443066702E-2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8">
        <v>42125</v>
      </c>
      <c r="B61" s="14">
        <v>8.91</v>
      </c>
      <c r="C61" s="11">
        <f t="shared" si="0"/>
        <v>9.0600226500566327E-3</v>
      </c>
      <c r="D61" s="14">
        <v>9.0399999999999991</v>
      </c>
      <c r="E61" s="11">
        <f t="shared" si="1"/>
        <v>8.9285714285712373E-3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8">
        <v>42156</v>
      </c>
      <c r="B62" s="14">
        <v>9</v>
      </c>
      <c r="C62" s="11">
        <f t="shared" si="0"/>
        <v>1.0101010101010085E-2</v>
      </c>
      <c r="D62" s="14">
        <v>9.1300000000000008</v>
      </c>
      <c r="E62" s="11">
        <f t="shared" si="1"/>
        <v>9.9557522123895625E-3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8">
        <v>42186</v>
      </c>
      <c r="B63" s="14">
        <v>9.1</v>
      </c>
      <c r="C63" s="11">
        <f t="shared" si="0"/>
        <v>1.1111111111111072E-2</v>
      </c>
      <c r="D63" s="14">
        <v>9.23</v>
      </c>
      <c r="E63" s="11">
        <f t="shared" si="1"/>
        <v>1.0952902519167539E-2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8">
        <v>42217</v>
      </c>
      <c r="B64" s="14">
        <v>9.2200000000000006</v>
      </c>
      <c r="C64" s="11">
        <f t="shared" si="0"/>
        <v>1.3186813186813296E-2</v>
      </c>
      <c r="D64" s="14">
        <v>9.34</v>
      </c>
      <c r="E64" s="11">
        <f t="shared" si="1"/>
        <v>1.1917659804983686E-2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8">
        <v>42248</v>
      </c>
      <c r="B65" s="14">
        <v>9.33</v>
      </c>
      <c r="C65" s="11">
        <f t="shared" si="0"/>
        <v>1.1930585683297117E-2</v>
      </c>
      <c r="D65" s="14">
        <v>9.4700000000000006</v>
      </c>
      <c r="E65" s="11">
        <f t="shared" si="1"/>
        <v>1.3918629550321283E-2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8">
        <v>42278</v>
      </c>
      <c r="B66" s="14">
        <v>9.44</v>
      </c>
      <c r="C66" s="11">
        <f t="shared" si="0"/>
        <v>1.1789924973204654E-2</v>
      </c>
      <c r="D66" s="14">
        <v>9.6199999999999992</v>
      </c>
      <c r="E66" s="11">
        <f t="shared" si="1"/>
        <v>1.583949313621949E-2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8">
        <v>42309</v>
      </c>
      <c r="B67" s="14">
        <v>9.6</v>
      </c>
      <c r="C67" s="11">
        <f t="shared" si="0"/>
        <v>1.6949152542372899E-2</v>
      </c>
      <c r="D67" s="14">
        <v>9.77</v>
      </c>
      <c r="E67" s="11">
        <f t="shared" si="1"/>
        <v>1.5592515592515632E-2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8">
        <v>42339</v>
      </c>
      <c r="B68" s="14">
        <v>11.08</v>
      </c>
      <c r="C68" s="11">
        <f t="shared" si="0"/>
        <v>0.15416666666666673</v>
      </c>
      <c r="D68" s="14">
        <v>11.28</v>
      </c>
      <c r="E68" s="11">
        <f t="shared" si="1"/>
        <v>0.15455475946775843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8">
        <v>42370</v>
      </c>
      <c r="B69" s="14">
        <v>13.21</v>
      </c>
      <c r="C69" s="11">
        <f t="shared" si="0"/>
        <v>0.19223826714801451</v>
      </c>
      <c r="D69" s="14">
        <v>13.69</v>
      </c>
      <c r="E69" s="11">
        <f t="shared" si="1"/>
        <v>0.21365248226950356</v>
      </c>
      <c r="F69" s="1"/>
      <c r="G69" s="1"/>
      <c r="H69" s="1"/>
      <c r="I69" s="14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8">
        <v>42401</v>
      </c>
      <c r="B70" s="14">
        <v>14.63</v>
      </c>
      <c r="C70" s="11">
        <f t="shared" si="0"/>
        <v>0.10749432248296743</v>
      </c>
      <c r="D70" s="14">
        <v>15.11</v>
      </c>
      <c r="E70" s="11">
        <f t="shared" si="1"/>
        <v>0.1037253469685902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8">
        <v>42430</v>
      </c>
      <c r="B71" s="14">
        <v>14.8</v>
      </c>
      <c r="C71" s="11">
        <f t="shared" si="0"/>
        <v>1.1619958988380035E-2</v>
      </c>
      <c r="D71" s="14">
        <v>15.26</v>
      </c>
      <c r="E71" s="11">
        <f t="shared" si="1"/>
        <v>9.9272005294507182E-3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8">
        <v>42461</v>
      </c>
      <c r="B72" s="14">
        <v>14.3</v>
      </c>
      <c r="C72" s="11">
        <f t="shared" si="0"/>
        <v>-3.3783783783783779E-2</v>
      </c>
      <c r="D72" s="14">
        <v>14.73</v>
      </c>
      <c r="E72" s="11">
        <f t="shared" si="1"/>
        <v>-3.473132372214937E-2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8">
        <v>42491</v>
      </c>
      <c r="B73" s="14">
        <v>13.996111111111114</v>
      </c>
      <c r="C73" s="11">
        <f t="shared" si="0"/>
        <v>-2.1250971250971095E-2</v>
      </c>
      <c r="D73" s="14">
        <v>14.444761904761904</v>
      </c>
      <c r="E73" s="11">
        <f t="shared" si="1"/>
        <v>-1.9364432806388065E-2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8">
        <v>42522</v>
      </c>
      <c r="B74" s="14">
        <v>13.87</v>
      </c>
      <c r="C74" s="11">
        <f t="shared" si="0"/>
        <v>-9.0104394077722642E-3</v>
      </c>
      <c r="D74" s="14">
        <v>14.31</v>
      </c>
      <c r="E74" s="11">
        <f t="shared" si="1"/>
        <v>-9.3294652864771514E-3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8">
        <v>42552</v>
      </c>
      <c r="B75" s="14">
        <v>14.75</v>
      </c>
      <c r="C75" s="11">
        <f t="shared" si="0"/>
        <v>6.3446286950252409E-2</v>
      </c>
      <c r="D75" s="14">
        <v>15.21</v>
      </c>
      <c r="E75" s="11">
        <f t="shared" si="1"/>
        <v>6.2893081761006317E-2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8">
        <v>42583</v>
      </c>
      <c r="B76" s="14">
        <v>14.72</v>
      </c>
      <c r="C76" s="11">
        <f t="shared" si="0"/>
        <v>-2.0338983050847024E-3</v>
      </c>
      <c r="D76" s="14">
        <v>15.16</v>
      </c>
      <c r="E76" s="11">
        <f t="shared" si="1"/>
        <v>-3.2873109796187185E-3</v>
      </c>
      <c r="F76" s="1" t="s">
        <v>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8">
        <v>42614</v>
      </c>
      <c r="B77" s="14">
        <v>14.88</v>
      </c>
      <c r="C77" s="11">
        <f t="shared" si="0"/>
        <v>1.0869565217391313E-2</v>
      </c>
      <c r="D77" s="14">
        <v>15.33</v>
      </c>
      <c r="E77" s="11">
        <f t="shared" si="1"/>
        <v>1.1213720316622686E-2</v>
      </c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8">
        <v>42644</v>
      </c>
      <c r="B78" s="14">
        <v>15.02</v>
      </c>
      <c r="C78" s="11">
        <f t="shared" si="0"/>
        <v>9.4086021505375532E-3</v>
      </c>
      <c r="D78" s="14">
        <v>15.47</v>
      </c>
      <c r="E78" s="11">
        <f t="shared" si="1"/>
        <v>9.1324200913242386E-3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8">
        <v>42675</v>
      </c>
      <c r="B79" s="14">
        <v>15.15</v>
      </c>
      <c r="C79" s="11">
        <f t="shared" si="0"/>
        <v>8.6551264980027146E-3</v>
      </c>
      <c r="D79" s="14">
        <v>15.58</v>
      </c>
      <c r="E79" s="11">
        <f t="shared" si="1"/>
        <v>7.1105365223011908E-3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8">
        <v>42705</v>
      </c>
      <c r="B80" s="14">
        <v>15.72</v>
      </c>
      <c r="C80" s="11">
        <f t="shared" si="0"/>
        <v>3.7623762376237643E-2</v>
      </c>
      <c r="D80" s="14">
        <v>16.79</v>
      </c>
      <c r="E80" s="11">
        <f t="shared" si="1"/>
        <v>7.7663671373555787E-2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8">
        <v>42736</v>
      </c>
      <c r="B81" s="14">
        <v>15.79</v>
      </c>
      <c r="C81" s="11">
        <f t="shared" si="0"/>
        <v>4.452926208651304E-3</v>
      </c>
      <c r="D81" s="14">
        <v>16.239999999999998</v>
      </c>
      <c r="E81" s="11">
        <f t="shared" si="1"/>
        <v>-3.275759380583685E-2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8">
        <v>42767</v>
      </c>
      <c r="B82" s="14">
        <v>15.57</v>
      </c>
      <c r="C82" s="11">
        <f t="shared" si="0"/>
        <v>-1.3932868904369783E-2</v>
      </c>
      <c r="D82" s="14">
        <v>16.03</v>
      </c>
      <c r="E82" s="11">
        <f t="shared" si="1"/>
        <v>-1.2931034482758456E-2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8">
        <v>42795</v>
      </c>
      <c r="B83" s="14">
        <v>15.41</v>
      </c>
      <c r="C83" s="11">
        <f t="shared" si="0"/>
        <v>-1.0276172125883118E-2</v>
      </c>
      <c r="D83" s="14">
        <v>15.89</v>
      </c>
      <c r="E83" s="11">
        <f t="shared" si="1"/>
        <v>-8.7336244541485059E-3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8">
        <v>42826</v>
      </c>
      <c r="B84" s="14">
        <v>15.236722222222223</v>
      </c>
      <c r="C84" s="11">
        <f t="shared" si="0"/>
        <v>-1.1244502127045877E-2</v>
      </c>
      <c r="D84" s="14">
        <v>15.698611111111109</v>
      </c>
      <c r="E84" s="11">
        <f t="shared" si="1"/>
        <v>-1.2044612264876731E-2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8">
        <v>42856</v>
      </c>
      <c r="B85" s="14">
        <v>15.790000000000001</v>
      </c>
      <c r="C85" s="11">
        <f t="shared" si="0"/>
        <v>3.6312126040523439E-2</v>
      </c>
      <c r="D85" s="14">
        <v>16.233600000000003</v>
      </c>
      <c r="E85" s="11">
        <f t="shared" si="1"/>
        <v>3.4078740157480608E-2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8">
        <v>42887</v>
      </c>
      <c r="B86" s="14">
        <v>15.965350000000001</v>
      </c>
      <c r="C86" s="11">
        <f t="shared" si="0"/>
        <v>1.1105129829005692E-2</v>
      </c>
      <c r="D86" s="14">
        <v>16.42713333333333</v>
      </c>
      <c r="E86" s="11">
        <f t="shared" si="1"/>
        <v>1.1921775412313198E-2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8">
        <v>42917</v>
      </c>
      <c r="B87" s="14">
        <v>17.054533333333332</v>
      </c>
      <c r="C87" s="11">
        <f t="shared" si="0"/>
        <v>6.8221700954462686E-2</v>
      </c>
      <c r="D87" s="14">
        <v>17.589533333333332</v>
      </c>
      <c r="E87" s="11">
        <f t="shared" si="1"/>
        <v>7.0760976757965596E-2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8">
        <v>42948</v>
      </c>
      <c r="B88" s="14">
        <v>17.228344666666668</v>
      </c>
      <c r="C88" s="11">
        <f t="shared" ref="C88:C151" si="2">(B88-B87)/B87</f>
        <v>1.0191503334401997E-2</v>
      </c>
      <c r="D88" s="14">
        <v>17.764166666666664</v>
      </c>
      <c r="E88" s="11">
        <f t="shared" ref="E88:E152" si="3">(D88-D87)/D87</f>
        <v>9.9282527866950739E-3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8">
        <v>42979</v>
      </c>
      <c r="B89" s="14">
        <v>17.072916666666664</v>
      </c>
      <c r="C89" s="11">
        <f t="shared" si="2"/>
        <v>-9.0216444474044907E-3</v>
      </c>
      <c r="D89" s="14">
        <v>17.607583333333331</v>
      </c>
      <c r="E89" s="11">
        <f t="shared" si="3"/>
        <v>-8.8145611483792519E-3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8">
        <v>43009</v>
      </c>
      <c r="B90" s="14">
        <v>17.256633333333333</v>
      </c>
      <c r="C90" s="11">
        <f t="shared" si="2"/>
        <v>1.0760707748627349E-2</v>
      </c>
      <c r="D90" s="14">
        <v>17.79763333333333</v>
      </c>
      <c r="E90" s="11">
        <f t="shared" si="3"/>
        <v>1.0793644783734247E-2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8">
        <v>43040</v>
      </c>
      <c r="B91" s="14">
        <v>17.331555555555557</v>
      </c>
      <c r="C91" s="11">
        <f t="shared" si="2"/>
        <v>4.3416476884574045E-3</v>
      </c>
      <c r="D91" s="14">
        <v>17.867966666666668</v>
      </c>
      <c r="E91" s="11">
        <f t="shared" si="3"/>
        <v>3.951836292840673E-3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8">
        <v>43070</v>
      </c>
      <c r="B92" s="14">
        <v>17.477916666666665</v>
      </c>
      <c r="C92" s="11">
        <f t="shared" si="2"/>
        <v>8.4447763873216255E-3</v>
      </c>
      <c r="D92" s="14">
        <v>18.00385</v>
      </c>
      <c r="E92" s="11">
        <f t="shared" si="3"/>
        <v>7.6048571092774356E-3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8">
        <v>43101</v>
      </c>
      <c r="B93" s="14">
        <v>18.826444444444444</v>
      </c>
      <c r="C93" s="11">
        <f t="shared" si="2"/>
        <v>7.7156093800907558E-2</v>
      </c>
      <c r="D93" s="14">
        <v>19.361227777777778</v>
      </c>
      <c r="E93" s="11">
        <f t="shared" si="3"/>
        <v>7.5393750657652553E-2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8">
        <v>43132</v>
      </c>
      <c r="B94" s="14">
        <v>19.537291666666661</v>
      </c>
      <c r="C94" s="11">
        <f t="shared" si="2"/>
        <v>3.7757911448435134E-2</v>
      </c>
      <c r="D94" s="14">
        <v>20.068930555555553</v>
      </c>
      <c r="E94" s="11">
        <f t="shared" si="3"/>
        <v>3.6552577445013862E-2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8">
        <v>43160</v>
      </c>
      <c r="B95" s="14">
        <v>20.000233333333334</v>
      </c>
      <c r="C95" s="11">
        <f t="shared" si="2"/>
        <v>2.3695283592275778E-2</v>
      </c>
      <c r="D95" s="14">
        <v>20.590616666666669</v>
      </c>
      <c r="E95" s="11">
        <f t="shared" si="3"/>
        <v>2.5994714051501899E-2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8">
        <v>43191</v>
      </c>
      <c r="B96" s="14">
        <v>19.987916666666663</v>
      </c>
      <c r="C96" s="11">
        <f t="shared" si="2"/>
        <v>-6.1582614869512499E-4</v>
      </c>
      <c r="D96" s="14">
        <v>20.578333333333333</v>
      </c>
      <c r="E96" s="11">
        <f t="shared" si="3"/>
        <v>-5.9655004666378389E-4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8">
        <v>43221</v>
      </c>
      <c r="B97" s="14">
        <v>23.098861111111109</v>
      </c>
      <c r="C97" s="11">
        <f t="shared" si="2"/>
        <v>0.15564125548074192</v>
      </c>
      <c r="D97" s="14">
        <v>24.064844444444446</v>
      </c>
      <c r="E97" s="11">
        <f t="shared" si="3"/>
        <v>0.16942631138468195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8">
        <v>43252</v>
      </c>
      <c r="B98" s="14">
        <v>25.879233333333332</v>
      </c>
      <c r="C98" s="11">
        <f t="shared" si="2"/>
        <v>0.12036836832984794</v>
      </c>
      <c r="D98" s="14">
        <v>26.959699999999998</v>
      </c>
      <c r="E98" s="11">
        <f t="shared" si="3"/>
        <v>0.12029396500935417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8">
        <v>43282</v>
      </c>
      <c r="B99" s="14">
        <v>27.240499999999997</v>
      </c>
      <c r="C99" s="11">
        <f t="shared" si="2"/>
        <v>5.2600733921793111E-2</v>
      </c>
      <c r="D99" s="14">
        <v>28.362683333333337</v>
      </c>
      <c r="E99" s="11">
        <f t="shared" si="3"/>
        <v>5.2040020227722812E-2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8">
        <v>43313</v>
      </c>
      <c r="B100" s="14">
        <v>29.38677777777778</v>
      </c>
      <c r="C100" s="11">
        <f t="shared" si="2"/>
        <v>7.8789955315716795E-2</v>
      </c>
      <c r="D100" s="14">
        <v>30.442680000000003</v>
      </c>
      <c r="E100" s="11">
        <f t="shared" si="3"/>
        <v>7.3335679922151203E-2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8">
        <v>43344</v>
      </c>
      <c r="B101" s="14">
        <v>37.613333333333344</v>
      </c>
      <c r="C101" s="11">
        <f t="shared" si="2"/>
        <v>0.27994071407776011</v>
      </c>
      <c r="D101" s="14">
        <v>39.544083333333333</v>
      </c>
      <c r="E101" s="11">
        <f t="shared" si="3"/>
        <v>0.29896853146087432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8">
        <v>43374</v>
      </c>
      <c r="B102" s="14">
        <v>36.330499999999994</v>
      </c>
      <c r="C102" s="11">
        <f t="shared" si="2"/>
        <v>-3.4105813541297852E-2</v>
      </c>
      <c r="D102" s="14">
        <v>38.217555555555556</v>
      </c>
      <c r="E102" s="11">
        <f t="shared" si="3"/>
        <v>-3.3545543756721558E-2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8">
        <v>43405</v>
      </c>
      <c r="B103" s="14">
        <v>35.350749999999998</v>
      </c>
      <c r="C103" s="11">
        <f t="shared" si="2"/>
        <v>-2.6967699316001591E-2</v>
      </c>
      <c r="D103" s="14">
        <v>37.309749999999994</v>
      </c>
      <c r="E103" s="11">
        <f t="shared" si="3"/>
        <v>-2.3753626896307282E-2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8">
        <v>43435</v>
      </c>
      <c r="B104" s="14">
        <v>36.80833333333333</v>
      </c>
      <c r="C104" s="11">
        <f t="shared" si="2"/>
        <v>4.1232034209552335E-2</v>
      </c>
      <c r="D104" s="14">
        <v>38.801666666666669</v>
      </c>
      <c r="E104" s="11">
        <f t="shared" si="3"/>
        <v>3.9987313414500916E-2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8">
        <v>43466</v>
      </c>
      <c r="B105" s="14">
        <v>36.701694444444442</v>
      </c>
      <c r="C105" s="11">
        <f t="shared" si="2"/>
        <v>-2.8971398385027325E-3</v>
      </c>
      <c r="D105" s="14">
        <v>38.554731481481483</v>
      </c>
      <c r="E105" s="11">
        <f t="shared" si="3"/>
        <v>-6.3640355273017531E-3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8">
        <v>43497</v>
      </c>
      <c r="B106" s="14">
        <v>37.161666666666662</v>
      </c>
      <c r="C106" s="11">
        <f t="shared" si="2"/>
        <v>1.2532724420080448E-2</v>
      </c>
      <c r="D106" s="14">
        <v>39.123750000000001</v>
      </c>
      <c r="E106" s="11">
        <f t="shared" si="3"/>
        <v>1.4758720827606547E-2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8">
        <v>43525</v>
      </c>
      <c r="B107" s="14">
        <v>39.47069444444444</v>
      </c>
      <c r="C107" s="11">
        <f t="shared" si="2"/>
        <v>6.213466684606303E-2</v>
      </c>
      <c r="D107" s="14">
        <v>41.425777777777782</v>
      </c>
      <c r="E107" s="11">
        <f t="shared" si="3"/>
        <v>5.8839650539065931E-2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8">
        <v>43556</v>
      </c>
      <c r="B108" s="14">
        <v>42.015756944444441</v>
      </c>
      <c r="C108" s="11">
        <f t="shared" si="2"/>
        <v>6.4479800414512886E-2</v>
      </c>
      <c r="D108" s="14">
        <v>47.244062499999998</v>
      </c>
      <c r="E108" s="11">
        <f t="shared" si="3"/>
        <v>0.14045082637756401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8">
        <v>43586</v>
      </c>
      <c r="B109" s="14">
        <v>43.998125000000002</v>
      </c>
      <c r="C109" s="11">
        <f t="shared" si="2"/>
        <v>4.7181538539856793E-2</v>
      </c>
      <c r="D109" s="14">
        <v>46.079125000000005</v>
      </c>
      <c r="E109" s="11">
        <f t="shared" si="3"/>
        <v>-2.4657860445426207E-2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8">
        <v>43617</v>
      </c>
      <c r="B110" s="14">
        <v>42.816000000000003</v>
      </c>
      <c r="C110" s="11">
        <f t="shared" si="2"/>
        <v>-2.6867622199809631E-2</v>
      </c>
      <c r="D110" s="14">
        <v>44.957999999999998</v>
      </c>
      <c r="E110" s="11">
        <f t="shared" si="3"/>
        <v>-2.4330431621694341E-2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8">
        <v>43647</v>
      </c>
      <c r="B111" s="14">
        <v>41.576466666666661</v>
      </c>
      <c r="C111" s="11">
        <f t="shared" si="2"/>
        <v>-2.8950236671649407E-2</v>
      </c>
      <c r="D111" s="14">
        <v>43.756022222222221</v>
      </c>
      <c r="E111" s="11">
        <f t="shared" si="3"/>
        <v>-2.6735570483068145E-2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8">
        <v>43678</v>
      </c>
      <c r="B112" s="14">
        <v>50.065266666666673</v>
      </c>
      <c r="C112" s="11">
        <f t="shared" si="2"/>
        <v>0.20417319413065435</v>
      </c>
      <c r="D112" s="14">
        <v>54.235916666666675</v>
      </c>
      <c r="E112" s="11">
        <f t="shared" si="3"/>
        <v>0.23950747605028105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8">
        <v>43709</v>
      </c>
      <c r="B113" s="14">
        <v>54.552599999999998</v>
      </c>
      <c r="C113" s="11">
        <f t="shared" si="2"/>
        <v>8.9629670070667578E-2</v>
      </c>
      <c r="D113" s="14">
        <v>59.407466666666679</v>
      </c>
      <c r="E113" s="11">
        <f t="shared" si="3"/>
        <v>9.5352864261229159E-2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8">
        <v>43739</v>
      </c>
      <c r="B114" s="14">
        <v>56.817099999999996</v>
      </c>
      <c r="C114" s="11">
        <f t="shared" si="2"/>
        <v>4.1510395471526532E-2</v>
      </c>
      <c r="D114" s="14">
        <v>61.768583333333332</v>
      </c>
      <c r="E114" s="11">
        <f t="shared" si="3"/>
        <v>3.974444289831109E-2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8">
        <v>43770</v>
      </c>
      <c r="B115" s="14">
        <v>58.080266666666674</v>
      </c>
      <c r="C115" s="11">
        <f t="shared" si="2"/>
        <v>2.2232156633595828E-2</v>
      </c>
      <c r="D115" s="14">
        <v>63.511000000000003</v>
      </c>
      <c r="E115" s="11">
        <f t="shared" si="3"/>
        <v>2.8208784670740179E-2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8">
        <v>43800</v>
      </c>
      <c r="B116" s="14">
        <v>58.19797777777778</v>
      </c>
      <c r="C116" s="11">
        <f t="shared" si="2"/>
        <v>2.0266971532116353E-3</v>
      </c>
      <c r="D116" s="14">
        <v>63.495444444444459</v>
      </c>
      <c r="E116" s="11">
        <f t="shared" si="3"/>
        <v>-2.4492695053681687E-4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8">
        <v>43831</v>
      </c>
      <c r="B117" s="14">
        <v>58.359866666666676</v>
      </c>
      <c r="C117" s="11">
        <f t="shared" si="2"/>
        <v>2.781692681952799E-3</v>
      </c>
      <c r="D117" s="14">
        <v>64.009733333333344</v>
      </c>
      <c r="E117" s="11">
        <f t="shared" si="3"/>
        <v>8.0996186953044089E-3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8">
        <v>43862</v>
      </c>
      <c r="B118" s="14">
        <v>58.843055555555551</v>
      </c>
      <c r="C118" s="11">
        <f t="shared" si="2"/>
        <v>8.2794721182058127E-3</v>
      </c>
      <c r="D118" s="14">
        <v>63.56666666666667</v>
      </c>
      <c r="E118" s="11">
        <f t="shared" si="3"/>
        <v>-6.9218639665218689E-3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8">
        <v>43891</v>
      </c>
      <c r="B119" s="14">
        <v>60.835777777777786</v>
      </c>
      <c r="C119" s="11">
        <f t="shared" si="2"/>
        <v>3.3865036467061835E-2</v>
      </c>
      <c r="D119" s="14">
        <v>65.513111111111115</v>
      </c>
      <c r="E119" s="11">
        <f t="shared" si="3"/>
        <v>3.0620520887956661E-2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8">
        <v>43922</v>
      </c>
      <c r="B120" s="14">
        <v>63.104022222222227</v>
      </c>
      <c r="C120" s="11">
        <f t="shared" si="2"/>
        <v>3.7284711847195125E-2</v>
      </c>
      <c r="D120" s="14">
        <v>67.768355555555559</v>
      </c>
      <c r="E120" s="11">
        <f t="shared" si="3"/>
        <v>3.4424322188264245E-2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8">
        <v>43952</v>
      </c>
      <c r="B121" s="14">
        <v>65.668770833333326</v>
      </c>
      <c r="C121" s="11">
        <f t="shared" si="2"/>
        <v>4.0643187562264725E-2</v>
      </c>
      <c r="D121" s="14">
        <v>70.195854166666663</v>
      </c>
      <c r="E121" s="11">
        <f t="shared" si="3"/>
        <v>3.5820532919986159E-2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8">
        <v>43983</v>
      </c>
      <c r="B122" s="14">
        <v>67.710720000000009</v>
      </c>
      <c r="C122" s="11">
        <f t="shared" si="2"/>
        <v>3.109467621754531E-2</v>
      </c>
      <c r="D122" s="14">
        <v>72.307220000000001</v>
      </c>
      <c r="E122" s="11">
        <f t="shared" si="3"/>
        <v>3.0078212714960376E-2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8">
        <v>44013</v>
      </c>
      <c r="B123" s="14">
        <v>70.231626666666656</v>
      </c>
      <c r="C123" s="11">
        <f t="shared" si="2"/>
        <v>3.7230539959797311E-2</v>
      </c>
      <c r="D123" s="14">
        <v>75.07162666666666</v>
      </c>
      <c r="E123" s="11">
        <f t="shared" si="3"/>
        <v>3.8231405752657328E-2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8">
        <v>44044</v>
      </c>
      <c r="B124" s="14">
        <v>72.836039999999997</v>
      </c>
      <c r="C124" s="11">
        <f t="shared" si="2"/>
        <v>3.7083198224845439E-2</v>
      </c>
      <c r="D124" s="14">
        <v>77.900040000000004</v>
      </c>
      <c r="E124" s="11">
        <f t="shared" si="3"/>
        <v>3.7676196173183733E-2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8">
        <v>44075</v>
      </c>
      <c r="B125" s="14">
        <v>74.495533333333327</v>
      </c>
      <c r="C125" s="11">
        <f t="shared" si="2"/>
        <v>2.2783958783774216E-2</v>
      </c>
      <c r="D125" s="14">
        <v>79.548199999999994</v>
      </c>
      <c r="E125" s="11">
        <f t="shared" si="3"/>
        <v>2.1157370394161414E-2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8">
        <v>44105</v>
      </c>
      <c r="B126" s="14">
        <v>77.047600000000003</v>
      </c>
      <c r="C126" s="11">
        <f t="shared" si="2"/>
        <v>3.425798235777907E-2</v>
      </c>
      <c r="D126" s="14">
        <v>82.625439999999998</v>
      </c>
      <c r="E126" s="11">
        <f t="shared" si="3"/>
        <v>3.8683967707628879E-2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8">
        <v>44136</v>
      </c>
      <c r="B127" s="14">
        <v>79.476320000000015</v>
      </c>
      <c r="C127" s="11">
        <f t="shared" si="2"/>
        <v>3.1522331649525913E-2</v>
      </c>
      <c r="D127" s="14">
        <v>85.393319999999989</v>
      </c>
      <c r="E127" s="11">
        <f t="shared" si="3"/>
        <v>3.3499125693006788E-2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8">
        <v>44166</v>
      </c>
      <c r="B128" s="14">
        <v>82.09</v>
      </c>
      <c r="C128" s="11">
        <f t="shared" si="2"/>
        <v>3.2886273546636126E-2</v>
      </c>
      <c r="D128" s="14">
        <v>88.02</v>
      </c>
      <c r="E128" s="11">
        <f t="shared" si="3"/>
        <v>3.0759783083735448E-2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8">
        <v>44197</v>
      </c>
      <c r="B129" s="14">
        <v>85.152500000000003</v>
      </c>
      <c r="C129" s="11">
        <f t="shared" si="2"/>
        <v>3.7306614691192591E-2</v>
      </c>
      <c r="D129" s="14">
        <v>91.09</v>
      </c>
      <c r="E129" s="11">
        <f t="shared" si="3"/>
        <v>3.4878436718927604E-2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8">
        <v>44228</v>
      </c>
      <c r="B130" s="14">
        <v>88.0715</v>
      </c>
      <c r="C130" s="11">
        <f t="shared" si="2"/>
        <v>3.4279674701271211E-2</v>
      </c>
      <c r="D130" s="14">
        <v>94.006500000000017</v>
      </c>
      <c r="E130" s="11">
        <f t="shared" si="3"/>
        <v>3.2017784608628974E-2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8">
        <v>44256</v>
      </c>
      <c r="B131" s="14">
        <v>90.626800000000003</v>
      </c>
      <c r="C131" s="11">
        <f t="shared" si="2"/>
        <v>2.9013926184974736E-2</v>
      </c>
      <c r="D131" s="14">
        <v>96.650600000000026</v>
      </c>
      <c r="E131" s="11">
        <f t="shared" si="3"/>
        <v>2.8126778467446489E-2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8">
        <v>44287</v>
      </c>
      <c r="B132" s="14">
        <v>92.199333333333342</v>
      </c>
      <c r="C132" s="11">
        <f t="shared" si="2"/>
        <v>1.7351747312421267E-2</v>
      </c>
      <c r="D132" s="14">
        <v>98.349333333333334</v>
      </c>
      <c r="E132" s="11">
        <f t="shared" si="3"/>
        <v>1.7576024704795499E-2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8">
        <v>44317</v>
      </c>
      <c r="B133" s="14">
        <v>92.92</v>
      </c>
      <c r="C133" s="11">
        <f t="shared" si="2"/>
        <v>7.8163978047562799E-3</v>
      </c>
      <c r="D133" s="14">
        <v>98.94</v>
      </c>
      <c r="E133" s="11">
        <f t="shared" si="3"/>
        <v>6.0058024457037206E-3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8">
        <v>44348</v>
      </c>
      <c r="B134" s="14">
        <v>94.374573333333331</v>
      </c>
      <c r="C134" s="11">
        <f t="shared" si="2"/>
        <v>1.5654039316975128E-2</v>
      </c>
      <c r="D134" s="14">
        <v>100.33126666666666</v>
      </c>
      <c r="E134" s="11">
        <f t="shared" si="3"/>
        <v>1.4061720908294589E-2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8">
        <v>44378</v>
      </c>
      <c r="B135" s="14">
        <v>95.324300000000022</v>
      </c>
      <c r="C135" s="11">
        <f t="shared" si="2"/>
        <v>1.0063374414549495E-2</v>
      </c>
      <c r="D135" s="14">
        <v>101.3879</v>
      </c>
      <c r="E135" s="11">
        <f t="shared" si="3"/>
        <v>1.0531446162678476E-2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8">
        <v>44409</v>
      </c>
      <c r="B136" s="14">
        <v>97.099400000000017</v>
      </c>
      <c r="C136" s="11">
        <f t="shared" si="2"/>
        <v>1.8621694573157047E-2</v>
      </c>
      <c r="D136" s="14">
        <v>103.24939999999999</v>
      </c>
      <c r="E136" s="11">
        <f t="shared" si="3"/>
        <v>1.8360179074623229E-2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8">
        <v>44440</v>
      </c>
      <c r="B137" s="14">
        <v>97.507199999999983</v>
      </c>
      <c r="C137" s="11">
        <f t="shared" si="2"/>
        <v>4.1998199782899391E-3</v>
      </c>
      <c r="D137" s="14">
        <v>103.7372</v>
      </c>
      <c r="E137" s="11">
        <f t="shared" si="3"/>
        <v>4.7244826604319941E-3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8">
        <v>44470</v>
      </c>
      <c r="B138" s="14">
        <v>98.381966666666671</v>
      </c>
      <c r="C138" s="11">
        <f t="shared" si="2"/>
        <v>8.9713033157211731E-3</v>
      </c>
      <c r="D138" s="14">
        <v>104.73196666666665</v>
      </c>
      <c r="E138" s="11">
        <f t="shared" si="3"/>
        <v>9.5892955146914434E-3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8">
        <v>44501</v>
      </c>
      <c r="B139" s="14">
        <v>99.509600000000006</v>
      </c>
      <c r="C139" s="11">
        <f t="shared" si="2"/>
        <v>1.1461788898304216E-2</v>
      </c>
      <c r="D139" s="14">
        <v>105.87559999999999</v>
      </c>
      <c r="E139" s="11">
        <f t="shared" si="3"/>
        <v>1.0919620529739641E-2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8">
        <v>44531</v>
      </c>
      <c r="B140" s="14">
        <v>101.09</v>
      </c>
      <c r="C140" s="11">
        <f t="shared" si="2"/>
        <v>1.5881884762877121E-2</v>
      </c>
      <c r="D140" s="14">
        <v>107.44496666666666</v>
      </c>
      <c r="E140" s="11">
        <f t="shared" si="3"/>
        <v>1.4822741657819813E-2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8">
        <v>44562</v>
      </c>
      <c r="B141" s="14">
        <v>103.404</v>
      </c>
      <c r="C141" s="11">
        <f t="shared" si="2"/>
        <v>2.2890493619546867E-2</v>
      </c>
      <c r="D141" s="14">
        <v>109.69880000000003</v>
      </c>
      <c r="E141" s="11">
        <f t="shared" si="3"/>
        <v>2.0976630206658128E-2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8">
        <v>44593</v>
      </c>
      <c r="B142" s="14">
        <v>105.12316666666666</v>
      </c>
      <c r="C142" s="11">
        <f t="shared" si="2"/>
        <v>1.6625726922233824E-2</v>
      </c>
      <c r="D142" s="14">
        <v>111.61983333333333</v>
      </c>
      <c r="E142" s="11">
        <f t="shared" si="3"/>
        <v>1.751189013310353E-2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8">
        <v>44621</v>
      </c>
      <c r="B143" s="14">
        <v>106.864375</v>
      </c>
      <c r="C143" s="11">
        <f t="shared" si="2"/>
        <v>1.6563507251018246E-2</v>
      </c>
      <c r="D143" s="14">
        <v>113.114375</v>
      </c>
      <c r="E143" s="11">
        <f t="shared" si="3"/>
        <v>1.3389570849863867E-2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8">
        <v>44652</v>
      </c>
      <c r="B144" s="14">
        <v>108.54481818181819</v>
      </c>
      <c r="C144" s="11">
        <f t="shared" si="2"/>
        <v>1.5725008280993467E-2</v>
      </c>
      <c r="D144" s="14">
        <v>115.09503636363635</v>
      </c>
      <c r="E144" s="11">
        <f t="shared" si="3"/>
        <v>1.7510253348757467E-2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8">
        <v>44682</v>
      </c>
      <c r="B145" s="14">
        <v>111.6499357142857</v>
      </c>
      <c r="C145" s="11">
        <f t="shared" si="2"/>
        <v>2.8606778144547484E-2</v>
      </c>
      <c r="D145" s="14">
        <v>118.20393571428573</v>
      </c>
      <c r="E145" s="11">
        <f t="shared" si="3"/>
        <v>2.7011584937746459E-2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8">
        <v>44713</v>
      </c>
      <c r="B146" s="14">
        <v>117.60068444444444</v>
      </c>
      <c r="C146" s="11">
        <f t="shared" si="2"/>
        <v>5.3298272785277857E-2</v>
      </c>
      <c r="D146" s="14">
        <v>124.05468444444443</v>
      </c>
      <c r="E146" s="11">
        <f t="shared" si="3"/>
        <v>4.9497072113577664E-2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8">
        <v>44743</v>
      </c>
      <c r="B147" s="14">
        <v>126.67345454545455</v>
      </c>
      <c r="C147" s="11">
        <f t="shared" si="2"/>
        <v>7.7148956605742891E-2</v>
      </c>
      <c r="D147" s="14">
        <v>134.07690909090908</v>
      </c>
      <c r="E147" s="11">
        <f t="shared" si="3"/>
        <v>8.0788764175631883E-2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8">
        <v>44774</v>
      </c>
      <c r="B148" s="14">
        <v>134.09661999999997</v>
      </c>
      <c r="C148" s="11">
        <f t="shared" si="2"/>
        <v>5.8600797469226307E-2</v>
      </c>
      <c r="D148" s="14">
        <v>143.37695333333335</v>
      </c>
      <c r="E148" s="11">
        <f t="shared" si="3"/>
        <v>6.9363504166988901E-2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8">
        <v>44805</v>
      </c>
      <c r="B149" s="14">
        <v>140.66424000000001</v>
      </c>
      <c r="C149" s="11">
        <f t="shared" si="2"/>
        <v>4.8976775104398865E-2</v>
      </c>
      <c r="D149" s="14">
        <v>152.29776000000001</v>
      </c>
      <c r="E149" s="11">
        <f t="shared" si="3"/>
        <v>6.2219251136735432E-2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8">
        <v>44835</v>
      </c>
      <c r="B150" s="14">
        <v>151.08380000000002</v>
      </c>
      <c r="C150" s="11">
        <f t="shared" si="2"/>
        <v>7.4073979285709135E-2</v>
      </c>
      <c r="D150" s="14">
        <v>163.32541999999998</v>
      </c>
      <c r="E150" s="11">
        <f t="shared" si="3"/>
        <v>7.2408550197980384E-2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8">
        <v>44866</v>
      </c>
      <c r="B151" s="14">
        <v>160.4958</v>
      </c>
      <c r="C151" s="11">
        <f t="shared" si="2"/>
        <v>6.2296553303530733E-2</v>
      </c>
      <c r="D151" s="14">
        <v>172.92311999999998</v>
      </c>
      <c r="E151" s="11">
        <f t="shared" si="3"/>
        <v>5.876427564061984E-2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8">
        <v>44896</v>
      </c>
      <c r="B152" s="14">
        <v>169.66002666666668</v>
      </c>
      <c r="C152" s="11">
        <f t="shared" ref="C152:C176" si="4">(B152-B151)/B151</f>
        <v>5.7099479654088632E-2</v>
      </c>
      <c r="D152" s="14">
        <v>182.25386666666662</v>
      </c>
      <c r="E152" s="11">
        <f t="shared" si="3"/>
        <v>5.3958930805011164E-2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8">
        <v>44927</v>
      </c>
      <c r="B153" s="14">
        <v>181.26619999999997</v>
      </c>
      <c r="C153" s="11">
        <f t="shared" si="4"/>
        <v>6.8408413940285961E-2</v>
      </c>
      <c r="D153" s="14">
        <v>194.47012000000001</v>
      </c>
      <c r="E153" s="11">
        <f t="shared" ref="E153:E176" si="5">(D153-D152)/D152</f>
        <v>6.7028774515255199E-2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8">
        <v>44958</v>
      </c>
      <c r="B154" s="14">
        <v>190.61893333333333</v>
      </c>
      <c r="C154" s="11">
        <f t="shared" si="4"/>
        <v>5.1596675681033544E-2</v>
      </c>
      <c r="D154" s="14">
        <v>202.06873333333334</v>
      </c>
      <c r="E154" s="11">
        <f t="shared" si="5"/>
        <v>3.9073423379043182E-2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8">
        <v>44986</v>
      </c>
      <c r="B155" s="14">
        <v>200.55602666666667</v>
      </c>
      <c r="C155" s="11">
        <f t="shared" si="4"/>
        <v>5.2130673273448898E-2</v>
      </c>
      <c r="D155" s="14">
        <v>208.99602666666664</v>
      </c>
      <c r="E155" s="11">
        <f t="shared" si="5"/>
        <v>3.428186646721839E-2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8">
        <v>45017</v>
      </c>
      <c r="B156" s="14">
        <v>214.10100000000003</v>
      </c>
      <c r="C156" s="11">
        <f t="shared" si="4"/>
        <v>6.7537104511178447E-2</v>
      </c>
      <c r="D156" s="14">
        <v>222.50099999999998</v>
      </c>
      <c r="E156" s="11">
        <f t="shared" si="5"/>
        <v>6.4618325758282399E-2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8">
        <v>45047</v>
      </c>
      <c r="B157" s="14">
        <v>229.86566666666667</v>
      </c>
      <c r="C157" s="11">
        <f t="shared" si="4"/>
        <v>7.3631915155308189E-2</v>
      </c>
      <c r="D157" s="14">
        <v>240.94782666666669</v>
      </c>
      <c r="E157" s="11">
        <f t="shared" si="5"/>
        <v>8.2906713527879469E-2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8">
        <v>45078</v>
      </c>
      <c r="B158" s="14">
        <v>244.30784</v>
      </c>
      <c r="C158" s="11">
        <f t="shared" si="4"/>
        <v>6.2828753605366591E-2</v>
      </c>
      <c r="D158" s="14">
        <v>256.86424</v>
      </c>
      <c r="E158" s="11">
        <f t="shared" si="5"/>
        <v>6.6057509434822498E-2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8">
        <v>45108</v>
      </c>
      <c r="B159" s="14">
        <v>263.63040000000001</v>
      </c>
      <c r="C159" s="11">
        <f t="shared" si="4"/>
        <v>7.9091035310205393E-2</v>
      </c>
      <c r="D159" s="14">
        <v>281.07831999999996</v>
      </c>
      <c r="E159" s="11">
        <f t="shared" si="5"/>
        <v>9.4268007099781462E-2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8">
        <v>45139</v>
      </c>
      <c r="B160" s="14">
        <v>316.39999999999998</v>
      </c>
      <c r="C160" s="11">
        <f t="shared" si="4"/>
        <v>0.20016507959628316</v>
      </c>
      <c r="D160" s="14">
        <v>334.86</v>
      </c>
      <c r="E160" s="11">
        <f t="shared" si="5"/>
        <v>0.19134054878369863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8">
        <v>45170</v>
      </c>
      <c r="B161" s="14">
        <v>347.29599999999999</v>
      </c>
      <c r="C161" s="11">
        <f t="shared" si="4"/>
        <v>9.7648546144121426E-2</v>
      </c>
      <c r="D161" s="14">
        <v>366.56599999999997</v>
      </c>
      <c r="E161" s="11">
        <f t="shared" si="5"/>
        <v>9.4684345696708944E-2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8">
        <v>45200</v>
      </c>
      <c r="B162" s="14">
        <v>347.79599999999999</v>
      </c>
      <c r="C162" s="11">
        <f t="shared" si="4"/>
        <v>1.4396940937989496E-3</v>
      </c>
      <c r="D162" s="14">
        <v>367.06599999999997</v>
      </c>
      <c r="E162" s="11">
        <f t="shared" si="5"/>
        <v>1.3640108466142524E-3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8">
        <v>45231</v>
      </c>
      <c r="B163" s="14">
        <v>351.1404</v>
      </c>
      <c r="C163" s="11">
        <f t="shared" si="4"/>
        <v>9.615981782424201E-3</v>
      </c>
      <c r="D163" s="14">
        <v>370.791</v>
      </c>
      <c r="E163" s="11">
        <f t="shared" si="5"/>
        <v>1.0148038772318938E-2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8">
        <v>45261</v>
      </c>
      <c r="B164" s="14">
        <v>582.44007999999997</v>
      </c>
      <c r="C164" s="11">
        <f t="shared" si="4"/>
        <v>0.65870996330812392</v>
      </c>
      <c r="D164" s="14">
        <v>629.00048000000004</v>
      </c>
      <c r="E164" s="11">
        <f t="shared" si="5"/>
        <v>0.69637472322683136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8">
        <v>45292</v>
      </c>
      <c r="B165" s="14">
        <v>807.74799999999993</v>
      </c>
      <c r="C165" s="11">
        <f t="shared" si="4"/>
        <v>0.38683450493310828</v>
      </c>
      <c r="D165" s="14">
        <v>878.548</v>
      </c>
      <c r="E165" s="11">
        <f t="shared" si="5"/>
        <v>0.39673661298318874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8">
        <v>45323</v>
      </c>
      <c r="B166" s="14">
        <v>816.36299999999994</v>
      </c>
      <c r="C166" s="11">
        <f t="shared" si="4"/>
        <v>1.0665455067669631E-2</v>
      </c>
      <c r="D166" s="14">
        <v>882.36299999999994</v>
      </c>
      <c r="E166" s="11">
        <f t="shared" si="5"/>
        <v>4.3423922198900242E-3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8">
        <v>45352</v>
      </c>
      <c r="B167" s="14">
        <v>832.88799999999992</v>
      </c>
      <c r="C167" s="11">
        <f t="shared" si="4"/>
        <v>2.024222067879115E-2</v>
      </c>
      <c r="D167" s="14">
        <v>898.95999999999981</v>
      </c>
      <c r="E167" s="11">
        <f t="shared" si="5"/>
        <v>1.8809718902537693E-2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8">
        <v>45383</v>
      </c>
      <c r="B168" s="14">
        <v>854.1393333333333</v>
      </c>
      <c r="C168" s="11">
        <f t="shared" si="4"/>
        <v>2.5515235341766695E-2</v>
      </c>
      <c r="D168" s="14">
        <v>919.93933333333337</v>
      </c>
      <c r="E168" s="11">
        <f t="shared" si="5"/>
        <v>2.3337337960903221E-2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8">
        <v>45413</v>
      </c>
      <c r="B169" s="14">
        <v>864.06839999999988</v>
      </c>
      <c r="C169" s="11">
        <f t="shared" si="4"/>
        <v>1.1624645159376713E-2</v>
      </c>
      <c r="D169" s="14">
        <v>930.58999999999992</v>
      </c>
      <c r="E169" s="11">
        <f t="shared" si="5"/>
        <v>1.1577575042991841E-2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8">
        <v>45444</v>
      </c>
      <c r="B170" s="14">
        <v>871.52499999999998</v>
      </c>
      <c r="C170" s="11">
        <f t="shared" si="4"/>
        <v>8.6296408941700618E-3</v>
      </c>
      <c r="D170" s="14">
        <v>938.76499999999987</v>
      </c>
      <c r="E170" s="11">
        <f t="shared" si="5"/>
        <v>8.7847494600199385E-3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8">
        <v>45474</v>
      </c>
      <c r="B171" s="14">
        <v>894.84966666666674</v>
      </c>
      <c r="C171" s="11">
        <f t="shared" si="4"/>
        <v>2.6763049443982397E-2</v>
      </c>
      <c r="D171" s="14">
        <v>963.66646666666679</v>
      </c>
      <c r="E171" s="11">
        <f t="shared" si="5"/>
        <v>2.6525772335639828E-2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8">
        <v>45505</v>
      </c>
      <c r="B172" s="14">
        <v>920.55939999999987</v>
      </c>
      <c r="C172" s="11">
        <f t="shared" si="4"/>
        <v>2.8730784947490023E-2</v>
      </c>
      <c r="D172" s="14">
        <v>988.11200000000008</v>
      </c>
      <c r="E172" s="11">
        <f t="shared" si="5"/>
        <v>2.5367213843074422E-2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8">
        <v>45536</v>
      </c>
      <c r="B173" s="14">
        <v>934.63807999999995</v>
      </c>
      <c r="C173" s="11">
        <f t="shared" si="4"/>
        <v>1.5293613861310937E-2</v>
      </c>
      <c r="D173" s="14">
        <v>1003.5324800000001</v>
      </c>
      <c r="E173" s="11">
        <f t="shared" si="5"/>
        <v>1.5606004177664067E-2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8">
        <v>45566</v>
      </c>
      <c r="B174" s="14">
        <v>948.15500000000009</v>
      </c>
      <c r="C174" s="11">
        <f t="shared" si="4"/>
        <v>1.4462196960774529E-2</v>
      </c>
      <c r="D174" s="14">
        <v>1018.1550000000001</v>
      </c>
      <c r="E174" s="11">
        <f t="shared" si="5"/>
        <v>1.4571048064134414E-2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8">
        <v>45597</v>
      </c>
      <c r="B175" s="14">
        <v>963.33400000000006</v>
      </c>
      <c r="C175" s="11">
        <f t="shared" si="4"/>
        <v>1.6008985872563001E-2</v>
      </c>
      <c r="D175" s="14">
        <v>1032.404</v>
      </c>
      <c r="E175" s="11">
        <f t="shared" si="5"/>
        <v>1.3994922187682533E-2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8">
        <v>45627</v>
      </c>
      <c r="B176" s="14">
        <v>986.24399999999991</v>
      </c>
      <c r="C176" s="11">
        <f t="shared" si="4"/>
        <v>2.3781990462290185E-2</v>
      </c>
      <c r="D176" s="14">
        <v>1053.6440000000002</v>
      </c>
      <c r="E176" s="11">
        <f t="shared" si="5"/>
        <v>2.0573341443853605E-2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8"/>
      <c r="B177" s="14"/>
      <c r="C177" s="11"/>
      <c r="D177" s="14"/>
      <c r="E177" s="1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s="20" customFormat="1" ht="11.25">
      <c r="A178" s="18" t="s">
        <v>7</v>
      </c>
      <c r="B178" s="19"/>
      <c r="C178" s="19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1:18" s="20" customFormat="1" ht="11.25">
      <c r="A179" s="18" t="s">
        <v>8</v>
      </c>
      <c r="B179" s="19"/>
      <c r="C179" s="19"/>
      <c r="D179" s="18"/>
      <c r="E179" s="18"/>
      <c r="F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:18">
      <c r="A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</sheetData>
  <mergeCells count="1">
    <mergeCell ref="A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Dólar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2025-01-07T12:08:02Z</dcterms:modified>
</cp:coreProperties>
</file>