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IPA" sheetId="1" r:id="rId1"/>
  </sheets>
  <calcPr calcId="144525"/>
</workbook>
</file>

<file path=xl/calcChain.xml><?xml version="1.0" encoding="utf-8"?>
<calcChain xmlns="http://schemas.openxmlformats.org/spreadsheetml/2006/main">
  <c r="Y11" i="1" l="1"/>
  <c r="Y12" i="1"/>
  <c r="X11" i="1" l="1"/>
  <c r="X12" i="1"/>
  <c r="W11" i="1" l="1"/>
  <c r="W12" i="1"/>
  <c r="V11" i="1" l="1"/>
  <c r="V12" i="1"/>
  <c r="U12" i="1" l="1"/>
  <c r="T12" i="1"/>
  <c r="S12" i="1"/>
  <c r="R12" i="1"/>
  <c r="Q12" i="1"/>
  <c r="P12" i="1"/>
  <c r="O12" i="1"/>
  <c r="U11" i="1"/>
  <c r="T11" i="1"/>
  <c r="S11" i="1"/>
  <c r="R11" i="1"/>
  <c r="Q11" i="1"/>
  <c r="P11" i="1"/>
  <c r="O11" i="1"/>
  <c r="D11" i="1" l="1"/>
  <c r="H11" i="1"/>
  <c r="L11" i="1"/>
  <c r="N11" i="1"/>
  <c r="N12" i="1"/>
  <c r="G11" i="1" l="1"/>
  <c r="J11" i="1"/>
  <c r="F11" i="1"/>
  <c r="I11" i="1"/>
  <c r="E11" i="1"/>
  <c r="K11" i="1"/>
  <c r="C11" i="1"/>
  <c r="M11" i="1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<sst xmlns="http://schemas.openxmlformats.org/spreadsheetml/2006/main" count="18" uniqueCount="6">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</sst>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venir LT Pro 65 Medium"/>
      <family val="2"/>
    </font>
    <font>
      <b/>
      <sz val="11"/>
      <color theme="1"/>
      <name val="Avenir LT Pro 65 Medium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7" fontId="1" fillId="2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IPA!$B$9:$Y$9</c:f>
              <c:numCache>
                <c:formatCode>mmm\-yy</c:formatCode>
                <c:ptCount val="24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</c:numCache>
            </c:numRef>
          </c:cat>
          <c:val>
            <c:numRef>
              <c:f>IPA!$B$10:$Y$10</c:f>
              <c:numCache>
                <c:formatCode>0.00</c:formatCode>
                <c:ptCount val="24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582464"/>
        <c:axId val="219584000"/>
      </c:lineChart>
      <c:dateAx>
        <c:axId val="219582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219584000"/>
        <c:crosses val="autoZero"/>
        <c:auto val="1"/>
        <c:lblOffset val="100"/>
        <c:baseTimeUnit val="months"/>
      </c:dateAx>
      <c:valAx>
        <c:axId val="21958400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195824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17</xdr:row>
      <xdr:rowOff>28574</xdr:rowOff>
    </xdr:from>
    <xdr:to>
      <xdr:col>10</xdr:col>
      <xdr:colOff>200025</xdr:colOff>
      <xdr:row>32</xdr:row>
      <xdr:rowOff>133349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</xdr:rowOff>
    </xdr:from>
    <xdr:to>
      <xdr:col>0</xdr:col>
      <xdr:colOff>2331285</xdr:colOff>
      <xdr:row>4</xdr:row>
      <xdr:rowOff>161925</xdr:rowOff>
    </xdr:to>
    <xdr:pic>
      <xdr:nvPicPr>
        <xdr:cNvPr id="6" name="5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31285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Y14"/>
  <sheetViews>
    <sheetView showGridLines="0" tabSelected="1" workbookViewId="0"/>
  </sheetViews>
  <sheetFormatPr baseColWidth="10" defaultRowHeight="15" x14ac:dyDescent="0.25"/>
  <cols>
    <col min="1" max="1" width="57" style="1" customWidth="1"/>
    <col min="2" max="24" width="11.42578125" style="1"/>
    <col min="25" max="25" width="11" style="1" bestFit="1" customWidth="1"/>
    <col min="26" max="16384" width="11.42578125" style="1"/>
  </cols>
  <sheetData>
    <row r="6" spans="1:25" x14ac:dyDescent="0.25">
      <c r="A6" s="6" t="s">
        <v>2</v>
      </c>
      <c r="B6" s="6"/>
      <c r="C6" s="6"/>
      <c r="D6" s="6"/>
      <c r="E6" s="6"/>
    </row>
    <row r="9" spans="1:25" x14ac:dyDescent="0.25">
      <c r="B9" s="2">
        <v>44927</v>
      </c>
      <c r="C9" s="2">
        <v>44958</v>
      </c>
      <c r="D9" s="2">
        <v>44986</v>
      </c>
      <c r="E9" s="2">
        <v>45017</v>
      </c>
      <c r="F9" s="2">
        <v>45047</v>
      </c>
      <c r="G9" s="2">
        <v>45078</v>
      </c>
      <c r="H9" s="2">
        <v>45108</v>
      </c>
      <c r="I9" s="2">
        <v>45139</v>
      </c>
      <c r="J9" s="2">
        <v>45170</v>
      </c>
      <c r="K9" s="2">
        <v>45200</v>
      </c>
      <c r="L9" s="2">
        <v>45231</v>
      </c>
      <c r="M9" s="2">
        <v>45261</v>
      </c>
      <c r="N9" s="2">
        <v>45292</v>
      </c>
      <c r="O9" s="2">
        <v>45323</v>
      </c>
      <c r="P9" s="2">
        <v>45352</v>
      </c>
      <c r="Q9" s="2">
        <v>45383</v>
      </c>
      <c r="R9" s="2">
        <v>45413</v>
      </c>
      <c r="S9" s="2">
        <v>45444</v>
      </c>
      <c r="T9" s="2">
        <v>45474</v>
      </c>
      <c r="U9" s="2">
        <v>45505</v>
      </c>
      <c r="V9" s="2">
        <v>45536</v>
      </c>
      <c r="W9" s="2">
        <v>45566</v>
      </c>
      <c r="X9" s="2">
        <v>45597</v>
      </c>
      <c r="Y9" s="2">
        <v>45627</v>
      </c>
    </row>
    <row r="10" spans="1:25" x14ac:dyDescent="0.25">
      <c r="A10" s="3" t="s">
        <v>0</v>
      </c>
      <c r="B10" s="4">
        <v>100</v>
      </c>
      <c r="C10" s="5">
        <v>129.68819797268603</v>
      </c>
      <c r="D10" s="5">
        <v>136.64978614231558</v>
      </c>
      <c r="E10" s="5">
        <v>147.74915131107647</v>
      </c>
      <c r="F10" s="5">
        <v>157.76799170068912</v>
      </c>
      <c r="G10" s="5">
        <v>161.2100318195285</v>
      </c>
      <c r="H10" s="5">
        <v>165.29979059099568</v>
      </c>
      <c r="I10" s="5">
        <v>165.45636578607261</v>
      </c>
      <c r="J10" s="5">
        <v>169.54048344769959</v>
      </c>
      <c r="K10" s="5">
        <v>180.79188340605626</v>
      </c>
      <c r="L10" s="5">
        <v>195.45624654310035</v>
      </c>
      <c r="M10" s="5">
        <v>245.5833778965723</v>
      </c>
      <c r="N10" s="5">
        <v>285.39998220527951</v>
      </c>
      <c r="O10" s="5">
        <v>319.5055819469809</v>
      </c>
      <c r="P10" s="5">
        <v>346.8446933666969</v>
      </c>
      <c r="Q10" s="5">
        <v>403.7893123441242</v>
      </c>
      <c r="R10" s="5">
        <v>428.12611503644706</v>
      </c>
      <c r="S10" s="5">
        <v>445.9106081299858</v>
      </c>
      <c r="T10" s="5">
        <v>452.30221489234651</v>
      </c>
      <c r="U10" s="5">
        <v>478.53574335610261</v>
      </c>
      <c r="V10" s="5">
        <v>497.39720109226562</v>
      </c>
      <c r="W10" s="5">
        <v>545.14965451641922</v>
      </c>
      <c r="X10" s="5">
        <v>605.20353399479552</v>
      </c>
      <c r="Y10" s="5">
        <v>709.24444901032916</v>
      </c>
    </row>
    <row r="11" spans="1:25" x14ac:dyDescent="0.25">
      <c r="A11" s="3" t="s">
        <v>4</v>
      </c>
      <c r="B11" s="4" t="s">
        <v>1</v>
      </c>
      <c r="C11" s="5">
        <f>100*C10/B10 -100</f>
        <v>29.688197972686027</v>
      </c>
      <c r="D11" s="5">
        <f t="shared" ref="D11:N11" si="0">100*D10/C10 -100</f>
        <v>5.3679427106356599</v>
      </c>
      <c r="E11" s="5">
        <f t="shared" si="0"/>
        <v>8.1224899665787547</v>
      </c>
      <c r="F11" s="5">
        <f t="shared" si="0"/>
        <v>6.7809799925812229</v>
      </c>
      <c r="G11" s="5">
        <f t="shared" si="0"/>
        <v>2.1817100425347888</v>
      </c>
      <c r="H11" s="5">
        <f t="shared" si="0"/>
        <v>2.536913320658357</v>
      </c>
      <c r="I11" s="5">
        <f t="shared" si="0"/>
        <v>9.4721956099959925E-2</v>
      </c>
      <c r="J11" s="5">
        <f t="shared" si="0"/>
        <v>2.4683956052241314</v>
      </c>
      <c r="K11" s="5">
        <f t="shared" si="0"/>
        <v>6.6364090331425416</v>
      </c>
      <c r="L11" s="5">
        <f t="shared" si="0"/>
        <v>8.111184451852921</v>
      </c>
      <c r="M11" s="5">
        <f t="shared" si="0"/>
        <v>25.646216091854782</v>
      </c>
      <c r="N11" s="5">
        <f t="shared" si="0"/>
        <v>16.213069732054919</v>
      </c>
      <c r="O11" s="5">
        <f t="shared" ref="O11" si="1">100*O10/N10 -100</f>
        <v>11.950105770213483</v>
      </c>
      <c r="P11" s="5">
        <f t="shared" ref="P11" si="2">100*P10/O10 -100</f>
        <v>8.5566928919109415</v>
      </c>
      <c r="Q11" s="5">
        <f t="shared" ref="Q11" si="3">100*Q10/P10 -100</f>
        <v>16.417901172045134</v>
      </c>
      <c r="R11" s="5">
        <f t="shared" ref="R11" si="4">100*R10/Q10 -100</f>
        <v>6.0271042220112463</v>
      </c>
      <c r="S11" s="5">
        <f t="shared" ref="S11" si="5">100*S10/R10 -100</f>
        <v>4.1540313634043713</v>
      </c>
      <c r="T11" s="5">
        <f t="shared" ref="T11" si="6">100*T10/S10 -100</f>
        <v>1.4333829798679147</v>
      </c>
      <c r="U11" s="5">
        <f t="shared" ref="U11:Y11" si="7">100*U10/T10 -100</f>
        <v>5.7999999999999972</v>
      </c>
      <c r="V11" s="5">
        <f t="shared" si="7"/>
        <v>3.9414940258970859</v>
      </c>
      <c r="W11" s="5">
        <f t="shared" si="7"/>
        <v>9.6004668541139893</v>
      </c>
      <c r="X11" s="5">
        <f t="shared" si="7"/>
        <v>11.016035501599603</v>
      </c>
      <c r="Y11" s="5">
        <f t="shared" si="7"/>
        <v>17.191062043009865</v>
      </c>
    </row>
    <row r="12" spans="1:25" x14ac:dyDescent="0.25">
      <c r="A12" s="3" t="s">
        <v>5</v>
      </c>
      <c r="B12" s="4" t="s">
        <v>1</v>
      </c>
      <c r="C12" s="4" t="s">
        <v>1</v>
      </c>
      <c r="D12" s="4" t="s">
        <v>1</v>
      </c>
      <c r="E12" s="4" t="s">
        <v>1</v>
      </c>
      <c r="F12" s="4" t="s">
        <v>1</v>
      </c>
      <c r="G12" s="4" t="s">
        <v>1</v>
      </c>
      <c r="H12" s="4" t="s">
        <v>1</v>
      </c>
      <c r="I12" s="4" t="s">
        <v>1</v>
      </c>
      <c r="J12" s="4" t="s">
        <v>1</v>
      </c>
      <c r="K12" s="4" t="s">
        <v>1</v>
      </c>
      <c r="L12" s="4" t="s">
        <v>1</v>
      </c>
      <c r="M12" s="4" t="s">
        <v>1</v>
      </c>
      <c r="N12" s="5">
        <f>100*N10/B10-100</f>
        <v>185.39998220527951</v>
      </c>
      <c r="O12" s="5">
        <f t="shared" ref="O12:Y12" si="8">100*O10/C10-100</f>
        <v>146.36442401202368</v>
      </c>
      <c r="P12" s="5">
        <f t="shared" si="8"/>
        <v>153.82015088224966</v>
      </c>
      <c r="Q12" s="5">
        <f t="shared" si="8"/>
        <v>173.29382860140521</v>
      </c>
      <c r="R12" s="5">
        <f t="shared" si="8"/>
        <v>171.36436892007231</v>
      </c>
      <c r="S12" s="5">
        <f t="shared" si="8"/>
        <v>176.6022704028581</v>
      </c>
      <c r="T12" s="5">
        <f t="shared" si="8"/>
        <v>173.6254010215211</v>
      </c>
      <c r="U12" s="5">
        <f t="shared" si="8"/>
        <v>189.22171781219168</v>
      </c>
      <c r="V12" s="5">
        <f t="shared" si="8"/>
        <v>193.37960525853066</v>
      </c>
      <c r="W12" s="5">
        <f t="shared" si="8"/>
        <v>201.53436329440746</v>
      </c>
      <c r="X12" s="5">
        <f t="shared" si="8"/>
        <v>209.63632255229112</v>
      </c>
      <c r="Y12" s="5">
        <f t="shared" si="8"/>
        <v>188.79985896644365</v>
      </c>
    </row>
    <row r="14" spans="1:25" x14ac:dyDescent="0.25">
      <c r="A14" s="1" t="s">
        <v>3</v>
      </c>
    </row>
  </sheetData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Luffi</cp:lastModifiedBy>
  <dcterms:created xsi:type="dcterms:W3CDTF">2024-03-12T14:12:59Z</dcterms:created>
  <dcterms:modified xsi:type="dcterms:W3CDTF">2025-01-22T17:45:55Z</dcterms:modified>
</cp:coreProperties>
</file>