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COMEDORES\"/>
    </mc:Choice>
  </mc:AlternateContent>
  <bookViews>
    <workbookView xWindow="0" yWindow="0" windowWidth="28800" windowHeight="1183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O31" i="1"/>
  <c r="N31" i="1"/>
  <c r="M31" i="1"/>
  <c r="L31" i="1"/>
  <c r="K31" i="1"/>
  <c r="J31" i="1"/>
  <c r="I31" i="1"/>
  <c r="H31" i="1"/>
  <c r="G31" i="1"/>
  <c r="F31" i="1"/>
  <c r="E31" i="1"/>
  <c r="C31" i="1"/>
  <c r="B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31" i="1" s="1"/>
  <c r="D16" i="1"/>
  <c r="D15" i="1"/>
  <c r="D14" i="1"/>
</calcChain>
</file>

<file path=xl/sharedStrings.xml><?xml version="1.0" encoding="utf-8"?>
<sst xmlns="http://schemas.openxmlformats.org/spreadsheetml/2006/main" count="41" uniqueCount="29">
  <si>
    <t>cambia de asistentes a raciones</t>
  </si>
  <si>
    <t>Departamento</t>
  </si>
  <si>
    <t>Comedores</t>
  </si>
  <si>
    <t>Asistentes</t>
  </si>
  <si>
    <t>Raciones</t>
  </si>
  <si>
    <t xml:space="preserve">Colon                                         </t>
  </si>
  <si>
    <t>Concordia</t>
  </si>
  <si>
    <t>Diamante</t>
  </si>
  <si>
    <t>Federación</t>
  </si>
  <si>
    <t>Federal</t>
  </si>
  <si>
    <t>Feliciano</t>
  </si>
  <si>
    <t>Gualeguay</t>
  </si>
  <si>
    <t>Gualeguaychú</t>
  </si>
  <si>
    <t xml:space="preserve">Islas del Ibicuy </t>
  </si>
  <si>
    <t>La Paz</t>
  </si>
  <si>
    <t xml:space="preserve">Nogoyá           </t>
  </si>
  <si>
    <t>Paraná</t>
  </si>
  <si>
    <t>San Salvador</t>
  </si>
  <si>
    <t>Tala</t>
  </si>
  <si>
    <t xml:space="preserve">Uruguay </t>
  </si>
  <si>
    <t>Victoria</t>
  </si>
  <si>
    <t>Villaguay</t>
  </si>
  <si>
    <t>TOTAL</t>
  </si>
  <si>
    <t>Notas y fórmulas</t>
  </si>
  <si>
    <t>Estrategias comunitarias en Municipios: el programa incluye grupos poblacionales que asisten  a espacios pertenecientes a Municipios y Juntas de Gobierno; atienden a embarazadas, personas con capacidades diferentes y ancianos.</t>
  </si>
  <si>
    <t>Fórmula de racionamiento = asistentes*20*10</t>
  </si>
  <si>
    <t>Fuente: MINISTERIO DE DESARROLLO HUMANO- Dirección de Comedores. Elaboración DGEyC</t>
  </si>
  <si>
    <t>Cantidad de comedores, asistentes y raciones por Departamento. Período 2019-2023</t>
  </si>
  <si>
    <t>Entre Ríos. Programa Comedores Comunitarios en espacios de gobiernos locales (municipios, comunas y juntas de gobiernos)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</si>
</sst>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indexed="8"/>
      <name val="AvenirNext LT Pro Cn"/>
      <family val="2"/>
    </font>
    <font>
      <b/>
      <sz val="15.35"/>
      <color indexed="8"/>
      <name val="Times New Roman"/>
      <family val="1"/>
    </font>
    <font>
      <b/>
      <sz val="10"/>
      <color indexed="8"/>
      <name val="MS Sans Serif"/>
      <family val="2"/>
    </font>
    <font>
      <b/>
      <sz val="10"/>
      <color indexed="8"/>
      <name val="AvenirNext LT Pro Regular"/>
      <family val="2"/>
    </font>
    <font>
      <sz val="10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indexed="8"/>
      <name val="MS Sans Serif"/>
    </font>
    <font>
      <b/>
      <sz val="12"/>
      <color indexed="8"/>
      <name val="Times New Roman"/>
      <family val="1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0" fontId="4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2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Font="1"/>
    <xf numFmtId="0" fontId="5" fillId="0" borderId="0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6" fillId="0" borderId="2" xfId="0" applyNumberFormat="1" applyFont="1" applyFill="1" applyBorder="1"/>
    <xf numFmtId="0" fontId="6" fillId="0" borderId="0" xfId="0" applyNumberFormat="1" applyFont="1" applyFill="1" applyBorder="1"/>
    <xf numFmtId="0" fontId="6" fillId="0" borderId="0" xfId="0" applyNumberFormat="1" applyFont="1" applyAlignment="1">
      <alignment horizontal="center"/>
    </xf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Programa Comedores Comunitarios en espacios de Gobiernos locales: Cantidad de comedores.</a:t>
            </a:r>
          </a:p>
          <a:p>
            <a:pPr>
              <a:defRPr sz="1050" b="1">
                <a:latin typeface="AvenirNext LT Pro Regular" panose="020B0504020202020204" pitchFamily="34" charset="0"/>
              </a:defRPr>
            </a:pPr>
            <a:r>
              <a:rPr lang="es-AR" sz="1050" b="1" baseline="0">
                <a:latin typeface="AvenirNext LT Pro Regular" panose="020B0504020202020204" pitchFamily="34" charset="0"/>
              </a:rPr>
              <a:t>Período 2019-2023  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3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escolares'!$B$177,'[1]Comedores escolares'!$E$177,'[1]Comedores escolares'!$H$177,'[1]Comedores escolares'!$K$177,'[1]Comedores escolares'!$N$177)</c:f>
              <c:numCache>
                <c:formatCode>General</c:formatCode>
                <c:ptCount val="5"/>
                <c:pt idx="0">
                  <c:v>609</c:v>
                </c:pt>
                <c:pt idx="1">
                  <c:v>510</c:v>
                </c:pt>
                <c:pt idx="2">
                  <c:v>558</c:v>
                </c:pt>
                <c:pt idx="3">
                  <c:v>516</c:v>
                </c:pt>
                <c:pt idx="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8-47F8-8165-80FD62EACB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76390192"/>
        <c:axId val="276388624"/>
      </c:barChart>
      <c:catAx>
        <c:axId val="27639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6388624"/>
        <c:crosses val="autoZero"/>
        <c:auto val="1"/>
        <c:lblAlgn val="ctr"/>
        <c:lblOffset val="100"/>
        <c:noMultiLvlLbl val="0"/>
      </c:catAx>
      <c:valAx>
        <c:axId val="276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639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Distribución porcentual de comedores y alumnos  que asisten a comedores comunitarios. Año 2023 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4072710840390235"/>
          <c:y val="1.038961038961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22888154310899816"/>
          <c:y val="0.15337928213518767"/>
          <c:w val="0.73602176496805827"/>
          <c:h val="0.72930429150901588"/>
        </c:manualLayout>
      </c:layout>
      <c:barChart>
        <c:barDir val="bar"/>
        <c:grouping val="clustered"/>
        <c:varyColors val="0"/>
        <c:ser>
          <c:idx val="0"/>
          <c:order val="0"/>
          <c:tx>
            <c:v>Comedores</c:v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9.4674556213017753E-3"/>
                  <c:y val="1.73160173160173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045364891518738E-2"/>
                  <c:y val="1.038988308279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0389610389610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889546351084813E-3"/>
                  <c:y val="1.0389610389610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escolares'!$M$461:$M$477</c:f>
              <c:numCache>
                <c:formatCode>General</c:formatCode>
                <c:ptCount val="17"/>
                <c:pt idx="0">
                  <c:v>7.3059360730593603</c:v>
                </c:pt>
                <c:pt idx="1">
                  <c:v>13.013698630136986</c:v>
                </c:pt>
                <c:pt idx="2">
                  <c:v>4.3378995433789953</c:v>
                </c:pt>
                <c:pt idx="3">
                  <c:v>5.2511415525114149</c:v>
                </c:pt>
                <c:pt idx="4">
                  <c:v>2.7397260273972601</c:v>
                </c:pt>
                <c:pt idx="5">
                  <c:v>2.054794520547945</c:v>
                </c:pt>
                <c:pt idx="6">
                  <c:v>5.2511415525114149</c:v>
                </c:pt>
                <c:pt idx="7">
                  <c:v>3.6529680365296802</c:v>
                </c:pt>
                <c:pt idx="8">
                  <c:v>1.3698630136986301</c:v>
                </c:pt>
                <c:pt idx="9">
                  <c:v>7.3059360730593603</c:v>
                </c:pt>
                <c:pt idx="10">
                  <c:v>5.0228310502283104</c:v>
                </c:pt>
                <c:pt idx="11">
                  <c:v>20.319634703196346</c:v>
                </c:pt>
                <c:pt idx="12">
                  <c:v>3.8812785388127851</c:v>
                </c:pt>
                <c:pt idx="13">
                  <c:v>4.5662100456620998</c:v>
                </c:pt>
                <c:pt idx="14">
                  <c:v>7.7625570776255701</c:v>
                </c:pt>
                <c:pt idx="15">
                  <c:v>2.5114155251141552</c:v>
                </c:pt>
                <c:pt idx="16">
                  <c:v>3.6529680365296802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C42-44A7-A18A-F105696BB98A}"/>
            </c:ext>
          </c:extLst>
        </c:ser>
        <c:ser>
          <c:idx val="1"/>
          <c:order val="1"/>
          <c:tx>
            <c:v>Asistentes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-1.5779092702169625E-3"/>
                  <c:y val="-6.9264069264068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558185404338673E-3"/>
                  <c:y val="-6.92586154003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779092702169625E-3"/>
                  <c:y val="-6.92586154003476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045364891518738E-2"/>
                  <c:y val="-1.03890650032381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3116370808678499E-3"/>
                  <c:y val="-3.462930770017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779092702169625E-3"/>
                  <c:y val="-6.9264069264068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558185404339249E-3"/>
                  <c:y val="-6.92640692640679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1558185404339249E-3"/>
                  <c:y val="-1.0389337696424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7337278106508876E-3"/>
                  <c:y val="-1.0389610389610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7337278106509457E-3"/>
                  <c:y val="-1.0389610389610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C42-44A7-A18A-F105696BB9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escolares'!$N$461:$N$477</c:f>
              <c:numCache>
                <c:formatCode>General</c:formatCode>
                <c:ptCount val="17"/>
                <c:pt idx="0">
                  <c:v>7.6604248390200578</c:v>
                </c:pt>
                <c:pt idx="1">
                  <c:v>11.886610909629191</c:v>
                </c:pt>
                <c:pt idx="2">
                  <c:v>3.7154910813411295</c:v>
                </c:pt>
                <c:pt idx="3">
                  <c:v>3.922729627710754</c:v>
                </c:pt>
                <c:pt idx="4">
                  <c:v>1.3396491747465029</c:v>
                </c:pt>
                <c:pt idx="5">
                  <c:v>3.4416401450669829</c:v>
                </c:pt>
                <c:pt idx="6">
                  <c:v>3.7228924579971872</c:v>
                </c:pt>
                <c:pt idx="7">
                  <c:v>2.5460735696839611</c:v>
                </c:pt>
                <c:pt idx="8">
                  <c:v>2.2352157501295244</c:v>
                </c:pt>
                <c:pt idx="9">
                  <c:v>6.0025164680630603</c:v>
                </c:pt>
                <c:pt idx="10">
                  <c:v>4.9145140996225303</c:v>
                </c:pt>
                <c:pt idx="11">
                  <c:v>29.035600621715641</c:v>
                </c:pt>
                <c:pt idx="12">
                  <c:v>6.2541632743690334</c:v>
                </c:pt>
                <c:pt idx="13">
                  <c:v>2.8939382725186884</c:v>
                </c:pt>
                <c:pt idx="14">
                  <c:v>4.1151654207682631</c:v>
                </c:pt>
                <c:pt idx="15">
                  <c:v>3.6118718081563173</c:v>
                </c:pt>
                <c:pt idx="16">
                  <c:v>2.7015024794611797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C42-44A7-A18A-F105696BB9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76387840"/>
        <c:axId val="276384704"/>
      </c:barChart>
      <c:catAx>
        <c:axId val="276387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6384704"/>
        <c:crossesAt val="0"/>
        <c:auto val="1"/>
        <c:lblAlgn val="ctr"/>
        <c:lblOffset val="100"/>
        <c:noMultiLvlLbl val="0"/>
      </c:catAx>
      <c:valAx>
        <c:axId val="276384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638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56541870945382"/>
          <c:y val="0.9426550772062583"/>
          <c:w val="0.20691947704650127"/>
          <c:h val="5.734492279374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Cantidad de niños atendidos por el Programa comedores en espacios de gobiernos locales.Período 2019-2023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escolares'!$C$177,'[1]Comedores escolares'!$F$177,'[1]Comedores escolares'!$I$177,'[1]Comedores escolares'!$L$177,'[1]Comedores escolares'!$O$177)</c:f>
              <c:numCache>
                <c:formatCode>General</c:formatCode>
                <c:ptCount val="5"/>
                <c:pt idx="0">
                  <c:v>60665</c:v>
                </c:pt>
                <c:pt idx="1">
                  <c:v>53035</c:v>
                </c:pt>
                <c:pt idx="2">
                  <c:v>61029</c:v>
                </c:pt>
                <c:pt idx="3">
                  <c:v>12979</c:v>
                </c:pt>
                <c:pt idx="4">
                  <c:v>13511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E7-4DC1-BB85-38A408B79A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8143432"/>
        <c:axId val="348150096"/>
      </c:barChart>
      <c:catAx>
        <c:axId val="34814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8150096"/>
        <c:crosses val="autoZero"/>
        <c:auto val="1"/>
        <c:lblAlgn val="ctr"/>
        <c:lblOffset val="100"/>
        <c:noMultiLvlLbl val="0"/>
      </c:catAx>
      <c:valAx>
        <c:axId val="3481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814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652464</xdr:colOff>
      <xdr:row>55</xdr:row>
      <xdr:rowOff>9525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13</xdr:col>
      <xdr:colOff>57150</xdr:colOff>
      <xdr:row>78</xdr:row>
      <xdr:rowOff>180975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38</xdr:row>
      <xdr:rowOff>0</xdr:rowOff>
    </xdr:from>
    <xdr:to>
      <xdr:col>15</xdr:col>
      <xdr:colOff>357188</xdr:colOff>
      <xdr:row>55</xdr:row>
      <xdr:rowOff>28575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0</xdr:rowOff>
    </xdr:from>
    <xdr:to>
      <xdr:col>3</xdr:col>
      <xdr:colOff>419100</xdr:colOff>
      <xdr:row>5</xdr:row>
      <xdr:rowOff>104775</xdr:rowOff>
    </xdr:to>
    <xdr:pic>
      <xdr:nvPicPr>
        <xdr:cNvPr id="6" name="Imagen 5" descr="\\serverhp\Winword\INFORMATICA\LOGOS NUEVOS DEC 2024\03.ESTADÍSTICA Y CENSOS\Logo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6193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ociodemografico\Comedores%20Escolares%20entre%20r&#237;os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edores escolares"/>
      <sheetName val="Comedores"/>
    </sheetNames>
    <sheetDataSet>
      <sheetData sheetId="0">
        <row r="177">
          <cell r="B177">
            <v>609</v>
          </cell>
          <cell r="C177">
            <v>60665</v>
          </cell>
          <cell r="E177">
            <v>510</v>
          </cell>
          <cell r="F177">
            <v>53035</v>
          </cell>
          <cell r="H177">
            <v>558</v>
          </cell>
          <cell r="I177">
            <v>61029</v>
          </cell>
          <cell r="K177">
            <v>516</v>
          </cell>
          <cell r="L177">
            <v>12979</v>
          </cell>
          <cell r="N177">
            <v>438</v>
          </cell>
          <cell r="O177">
            <v>13511</v>
          </cell>
        </row>
        <row r="461">
          <cell r="B461">
            <v>2019</v>
          </cell>
          <cell r="G461" t="str">
            <v>Colón</v>
          </cell>
          <cell r="M461">
            <v>7.3059360730593603</v>
          </cell>
          <cell r="N461">
            <v>7.6604248390200578</v>
          </cell>
        </row>
        <row r="462">
          <cell r="B462">
            <v>2020</v>
          </cell>
          <cell r="G462" t="str">
            <v>Concordia</v>
          </cell>
          <cell r="M462">
            <v>13.013698630136986</v>
          </cell>
          <cell r="N462">
            <v>11.886610909629191</v>
          </cell>
        </row>
        <row r="463">
          <cell r="B463">
            <v>2021</v>
          </cell>
          <cell r="G463" t="str">
            <v xml:space="preserve">Diamante </v>
          </cell>
          <cell r="M463">
            <v>4.3378995433789953</v>
          </cell>
          <cell r="N463">
            <v>3.7154910813411295</v>
          </cell>
        </row>
        <row r="464">
          <cell r="B464">
            <v>2022</v>
          </cell>
          <cell r="G464" t="str">
            <v>Federación</v>
          </cell>
          <cell r="M464">
            <v>5.2511415525114149</v>
          </cell>
          <cell r="N464">
            <v>3.922729627710754</v>
          </cell>
        </row>
        <row r="465">
          <cell r="B465">
            <v>2023</v>
          </cell>
          <cell r="G465" t="str">
            <v>Federal</v>
          </cell>
          <cell r="M465">
            <v>2.7397260273972601</v>
          </cell>
          <cell r="N465">
            <v>1.3396491747465029</v>
          </cell>
        </row>
        <row r="466">
          <cell r="G466" t="str">
            <v>Feliciano</v>
          </cell>
          <cell r="M466">
            <v>2.054794520547945</v>
          </cell>
          <cell r="N466">
            <v>3.4416401450669829</v>
          </cell>
        </row>
        <row r="467">
          <cell r="G467" t="str">
            <v>Gualeguay</v>
          </cell>
          <cell r="M467">
            <v>5.2511415525114149</v>
          </cell>
          <cell r="N467">
            <v>3.7228924579971872</v>
          </cell>
        </row>
        <row r="468">
          <cell r="G468" t="str">
            <v>Gualeguaychú</v>
          </cell>
          <cell r="M468">
            <v>3.6529680365296802</v>
          </cell>
          <cell r="N468">
            <v>2.5460735696839611</v>
          </cell>
        </row>
        <row r="469">
          <cell r="G469" t="str">
            <v>Islas del Ibicuy</v>
          </cell>
          <cell r="M469">
            <v>1.3698630136986301</v>
          </cell>
          <cell r="N469">
            <v>2.2352157501295244</v>
          </cell>
        </row>
        <row r="470">
          <cell r="G470" t="str">
            <v>La Paz</v>
          </cell>
          <cell r="M470">
            <v>7.3059360730593603</v>
          </cell>
          <cell r="N470">
            <v>6.0025164680630603</v>
          </cell>
        </row>
        <row r="471">
          <cell r="G471" t="str">
            <v>Nogoyá</v>
          </cell>
          <cell r="M471">
            <v>5.0228310502283104</v>
          </cell>
          <cell r="N471">
            <v>4.9145140996225303</v>
          </cell>
        </row>
        <row r="472">
          <cell r="G472" t="str">
            <v>Paraná</v>
          </cell>
          <cell r="M472">
            <v>20.319634703196346</v>
          </cell>
          <cell r="N472">
            <v>29.035600621715641</v>
          </cell>
        </row>
        <row r="473">
          <cell r="G473" t="str">
            <v>San Salvador</v>
          </cell>
          <cell r="M473">
            <v>3.8812785388127851</v>
          </cell>
          <cell r="N473">
            <v>6.2541632743690334</v>
          </cell>
        </row>
        <row r="474">
          <cell r="G474" t="str">
            <v>Tala</v>
          </cell>
          <cell r="M474">
            <v>4.5662100456620998</v>
          </cell>
          <cell r="N474">
            <v>2.8939382725186884</v>
          </cell>
        </row>
        <row r="475">
          <cell r="G475" t="str">
            <v>Uruguay</v>
          </cell>
          <cell r="M475">
            <v>7.7625570776255701</v>
          </cell>
          <cell r="N475">
            <v>4.1151654207682631</v>
          </cell>
        </row>
        <row r="476">
          <cell r="G476" t="str">
            <v>Victoria</v>
          </cell>
          <cell r="M476">
            <v>2.5114155251141552</v>
          </cell>
          <cell r="N476">
            <v>3.6118718081563173</v>
          </cell>
        </row>
        <row r="477">
          <cell r="G477" t="str">
            <v>Villaguay</v>
          </cell>
          <cell r="M477">
            <v>3.6529680365296802</v>
          </cell>
          <cell r="N477">
            <v>2.7015024794611797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S78"/>
  <sheetViews>
    <sheetView showGridLines="0" tabSelected="1" workbookViewId="0">
      <selection activeCell="R27" sqref="R27"/>
    </sheetView>
  </sheetViews>
  <sheetFormatPr baseColWidth="10" defaultRowHeight="15"/>
  <cols>
    <col min="1" max="1" width="13.7109375" customWidth="1"/>
  </cols>
  <sheetData>
    <row r="8" spans="1:19" s="1" customFormat="1">
      <c r="A8" s="1" t="s">
        <v>28</v>
      </c>
    </row>
    <row r="9" spans="1:19" ht="19.5">
      <c r="A9" s="1" t="s">
        <v>27</v>
      </c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15"/>
      <c r="O9" s="15"/>
      <c r="P9" s="15"/>
      <c r="Q9" s="15"/>
      <c r="R9" s="15"/>
      <c r="S9" s="15"/>
    </row>
    <row r="10" spans="1:19" ht="19.5">
      <c r="A10" s="1"/>
      <c r="B10" s="2"/>
      <c r="C10" s="2"/>
      <c r="D10" s="2"/>
      <c r="E10" s="3"/>
      <c r="F10" s="2"/>
      <c r="G10" s="2"/>
      <c r="H10" s="2"/>
      <c r="I10" s="2"/>
      <c r="J10" s="2"/>
      <c r="K10" s="2"/>
      <c r="L10" s="2"/>
      <c r="M10" s="2"/>
      <c r="N10" s="4"/>
      <c r="O10" s="4"/>
      <c r="P10" s="4"/>
      <c r="Q10" s="4"/>
      <c r="R10" s="4"/>
      <c r="S10" s="4"/>
    </row>
    <row r="11" spans="1:19" ht="15.75" customHeight="1">
      <c r="A11" s="2"/>
      <c r="B11" s="17"/>
      <c r="C11" s="17"/>
      <c r="D11" s="17"/>
      <c r="E11" s="3"/>
      <c r="F11" s="2"/>
      <c r="G11" s="2"/>
      <c r="H11" s="2"/>
      <c r="I11" s="2"/>
      <c r="J11" s="2"/>
      <c r="K11" s="16" t="s">
        <v>0</v>
      </c>
      <c r="L11" s="16"/>
      <c r="M11" s="16"/>
      <c r="N11" s="16"/>
      <c r="O11" s="16"/>
      <c r="P11" s="16"/>
      <c r="Q11" s="4"/>
      <c r="R11" s="4"/>
      <c r="S11" s="4"/>
    </row>
    <row r="12" spans="1:19" ht="15.75" customHeight="1">
      <c r="A12" s="23" t="s">
        <v>1</v>
      </c>
      <c r="B12" s="24">
        <v>2019</v>
      </c>
      <c r="C12" s="24"/>
      <c r="D12" s="24"/>
      <c r="E12" s="24">
        <v>2020</v>
      </c>
      <c r="F12" s="24"/>
      <c r="G12" s="24"/>
      <c r="H12" s="24">
        <v>2021</v>
      </c>
      <c r="I12" s="24"/>
      <c r="J12" s="24"/>
      <c r="K12" s="24">
        <v>2022</v>
      </c>
      <c r="L12" s="24"/>
      <c r="M12" s="24"/>
      <c r="N12" s="24">
        <v>2023</v>
      </c>
      <c r="O12" s="24"/>
      <c r="P12" s="24"/>
      <c r="Q12" s="5"/>
      <c r="R12" s="5"/>
      <c r="S12" s="5"/>
    </row>
    <row r="13" spans="1:19" ht="15.75" customHeight="1">
      <c r="A13" s="21"/>
      <c r="B13" s="22" t="s">
        <v>2</v>
      </c>
      <c r="C13" s="22" t="s">
        <v>3</v>
      </c>
      <c r="D13" s="22" t="s">
        <v>4</v>
      </c>
      <c r="E13" s="22" t="s">
        <v>2</v>
      </c>
      <c r="F13" s="22" t="s">
        <v>3</v>
      </c>
      <c r="G13" s="22" t="s">
        <v>4</v>
      </c>
      <c r="H13" s="22" t="s">
        <v>2</v>
      </c>
      <c r="I13" s="22" t="s">
        <v>3</v>
      </c>
      <c r="J13" s="22" t="s">
        <v>4</v>
      </c>
      <c r="K13" s="22" t="s">
        <v>2</v>
      </c>
      <c r="L13" s="22" t="s">
        <v>3</v>
      </c>
      <c r="M13" s="22" t="s">
        <v>4</v>
      </c>
      <c r="N13" s="22" t="s">
        <v>2</v>
      </c>
      <c r="O13" s="22" t="s">
        <v>3</v>
      </c>
      <c r="P13" s="22" t="s">
        <v>4</v>
      </c>
      <c r="Q13" s="5"/>
      <c r="R13" s="5"/>
      <c r="S13" s="5"/>
    </row>
    <row r="14" spans="1:19" ht="15.75" customHeight="1">
      <c r="A14" s="18" t="s">
        <v>5</v>
      </c>
      <c r="B14" s="7">
        <v>32</v>
      </c>
      <c r="C14" s="7">
        <v>1914</v>
      </c>
      <c r="D14" s="7">
        <f t="shared" ref="D14:D30" si="0">C14*20*10</f>
        <v>382800</v>
      </c>
      <c r="E14" s="7">
        <v>32</v>
      </c>
      <c r="F14" s="7">
        <v>2027</v>
      </c>
      <c r="G14" s="7">
        <v>486480</v>
      </c>
      <c r="H14" s="7">
        <v>33</v>
      </c>
      <c r="I14" s="7">
        <v>2237</v>
      </c>
      <c r="J14" s="7">
        <v>536880</v>
      </c>
      <c r="K14" s="7">
        <v>34</v>
      </c>
      <c r="L14" s="7">
        <v>929</v>
      </c>
      <c r="M14" s="7">
        <v>222960</v>
      </c>
      <c r="N14" s="19">
        <v>32</v>
      </c>
      <c r="O14" s="20">
        <v>1035</v>
      </c>
      <c r="P14" s="20">
        <v>248400</v>
      </c>
      <c r="Q14" s="5"/>
      <c r="R14" s="5"/>
      <c r="S14" s="5"/>
    </row>
    <row r="15" spans="1:19" ht="15.75" customHeight="1">
      <c r="A15" s="18" t="s">
        <v>6</v>
      </c>
      <c r="B15" s="7">
        <v>98</v>
      </c>
      <c r="C15" s="7">
        <v>15970</v>
      </c>
      <c r="D15" s="7">
        <f t="shared" si="0"/>
        <v>3194000</v>
      </c>
      <c r="E15" s="7">
        <v>86</v>
      </c>
      <c r="F15" s="7">
        <v>14295</v>
      </c>
      <c r="G15" s="7">
        <v>3430800</v>
      </c>
      <c r="H15" s="7">
        <v>87</v>
      </c>
      <c r="I15" s="7">
        <v>15477</v>
      </c>
      <c r="J15" s="7">
        <v>3714480</v>
      </c>
      <c r="K15" s="7">
        <v>79</v>
      </c>
      <c r="L15" s="7">
        <v>1799</v>
      </c>
      <c r="M15" s="7">
        <v>431760</v>
      </c>
      <c r="N15" s="19">
        <v>57</v>
      </c>
      <c r="O15" s="20">
        <v>1606</v>
      </c>
      <c r="P15" s="20">
        <v>385440</v>
      </c>
      <c r="Q15" s="5"/>
      <c r="R15" s="6"/>
      <c r="S15" s="6"/>
    </row>
    <row r="16" spans="1:19" ht="15.75" customHeight="1">
      <c r="A16" s="18" t="s">
        <v>7</v>
      </c>
      <c r="B16" s="7">
        <v>26</v>
      </c>
      <c r="C16" s="7">
        <v>1900</v>
      </c>
      <c r="D16" s="7">
        <f t="shared" si="0"/>
        <v>380000</v>
      </c>
      <c r="E16" s="7">
        <v>22</v>
      </c>
      <c r="F16" s="7">
        <v>1352</v>
      </c>
      <c r="G16" s="7">
        <v>324480</v>
      </c>
      <c r="H16" s="7">
        <v>23</v>
      </c>
      <c r="I16" s="7">
        <v>2197</v>
      </c>
      <c r="J16" s="7">
        <v>527280</v>
      </c>
      <c r="K16" s="7">
        <v>18</v>
      </c>
      <c r="L16" s="7">
        <v>445</v>
      </c>
      <c r="M16" s="7">
        <v>106800</v>
      </c>
      <c r="N16" s="19">
        <v>19</v>
      </c>
      <c r="O16" s="20">
        <v>502</v>
      </c>
      <c r="P16" s="20">
        <v>120480</v>
      </c>
      <c r="Q16" s="5"/>
      <c r="R16" s="5"/>
      <c r="S16" s="5"/>
    </row>
    <row r="17" spans="1:19" ht="15.75" customHeight="1">
      <c r="A17" s="18" t="s">
        <v>8</v>
      </c>
      <c r="B17" s="7">
        <v>31</v>
      </c>
      <c r="C17" s="7">
        <v>2206</v>
      </c>
      <c r="D17" s="7">
        <f t="shared" si="0"/>
        <v>441200</v>
      </c>
      <c r="E17" s="7">
        <v>24</v>
      </c>
      <c r="F17" s="7">
        <v>1818</v>
      </c>
      <c r="G17" s="7">
        <v>436320</v>
      </c>
      <c r="H17" s="7">
        <v>28</v>
      </c>
      <c r="I17" s="7">
        <v>2063</v>
      </c>
      <c r="J17" s="7">
        <v>495120</v>
      </c>
      <c r="K17" s="7">
        <v>28</v>
      </c>
      <c r="L17" s="7">
        <v>512</v>
      </c>
      <c r="M17" s="7">
        <v>122880</v>
      </c>
      <c r="N17" s="19">
        <v>23</v>
      </c>
      <c r="O17" s="20">
        <v>530</v>
      </c>
      <c r="P17" s="20">
        <v>127200</v>
      </c>
      <c r="Q17" s="5"/>
      <c r="R17" s="5"/>
      <c r="S17" s="5"/>
    </row>
    <row r="18" spans="1:19" ht="15.75" customHeight="1">
      <c r="A18" s="18" t="s">
        <v>9</v>
      </c>
      <c r="B18" s="7">
        <v>17</v>
      </c>
      <c r="C18" s="7">
        <v>1198</v>
      </c>
      <c r="D18" s="7">
        <f t="shared" si="0"/>
        <v>239600</v>
      </c>
      <c r="E18" s="7">
        <v>13</v>
      </c>
      <c r="F18" s="7">
        <v>993</v>
      </c>
      <c r="G18" s="7">
        <v>238320</v>
      </c>
      <c r="H18" s="7">
        <v>14</v>
      </c>
      <c r="I18" s="7">
        <v>1242</v>
      </c>
      <c r="J18" s="7">
        <v>298080</v>
      </c>
      <c r="K18" s="7">
        <v>14</v>
      </c>
      <c r="L18" s="7">
        <v>196</v>
      </c>
      <c r="M18" s="7">
        <v>47040</v>
      </c>
      <c r="N18" s="19">
        <v>12</v>
      </c>
      <c r="O18" s="20">
        <v>181</v>
      </c>
      <c r="P18" s="20">
        <v>43440</v>
      </c>
      <c r="Q18" s="5"/>
      <c r="R18" s="5"/>
      <c r="S18" s="5"/>
    </row>
    <row r="19" spans="1:19" ht="15.75" customHeight="1">
      <c r="A19" s="18" t="s">
        <v>10</v>
      </c>
      <c r="B19" s="7">
        <v>8</v>
      </c>
      <c r="C19" s="7">
        <v>1154</v>
      </c>
      <c r="D19" s="7">
        <f t="shared" si="0"/>
        <v>230800</v>
      </c>
      <c r="E19" s="7">
        <v>10</v>
      </c>
      <c r="F19" s="7">
        <v>1165</v>
      </c>
      <c r="G19" s="7">
        <v>279600</v>
      </c>
      <c r="H19" s="7">
        <v>11</v>
      </c>
      <c r="I19" s="7">
        <v>1195</v>
      </c>
      <c r="J19" s="7">
        <v>286800</v>
      </c>
      <c r="K19" s="7">
        <v>9</v>
      </c>
      <c r="L19" s="7">
        <v>299</v>
      </c>
      <c r="M19" s="7">
        <v>71760</v>
      </c>
      <c r="N19" s="19">
        <v>9</v>
      </c>
      <c r="O19" s="20">
        <v>465</v>
      </c>
      <c r="P19" s="20">
        <v>111600</v>
      </c>
      <c r="Q19" s="5"/>
      <c r="R19" s="5"/>
      <c r="S19" s="5"/>
    </row>
    <row r="20" spans="1:19" ht="15.75" customHeight="1">
      <c r="A20" s="18" t="s">
        <v>11</v>
      </c>
      <c r="B20" s="7">
        <v>24</v>
      </c>
      <c r="C20" s="7">
        <v>2275</v>
      </c>
      <c r="D20" s="7">
        <f t="shared" si="0"/>
        <v>455000</v>
      </c>
      <c r="E20" s="7">
        <v>26</v>
      </c>
      <c r="F20" s="7">
        <v>2169</v>
      </c>
      <c r="G20" s="7">
        <v>520560</v>
      </c>
      <c r="H20" s="7">
        <v>26</v>
      </c>
      <c r="I20" s="7">
        <v>1913</v>
      </c>
      <c r="J20" s="7">
        <v>459120</v>
      </c>
      <c r="K20" s="7">
        <v>26</v>
      </c>
      <c r="L20" s="7">
        <v>512</v>
      </c>
      <c r="M20" s="7">
        <v>122880</v>
      </c>
      <c r="N20" s="19">
        <v>23</v>
      </c>
      <c r="O20" s="20">
        <v>503</v>
      </c>
      <c r="P20" s="20">
        <v>120720</v>
      </c>
      <c r="Q20" s="5"/>
      <c r="R20" s="5"/>
      <c r="S20" s="5"/>
    </row>
    <row r="21" spans="1:19" ht="15.75" customHeight="1">
      <c r="A21" s="18" t="s">
        <v>12</v>
      </c>
      <c r="B21" s="7">
        <v>35</v>
      </c>
      <c r="C21" s="7">
        <v>2719</v>
      </c>
      <c r="D21" s="7">
        <f t="shared" si="0"/>
        <v>543800</v>
      </c>
      <c r="E21" s="7">
        <v>23</v>
      </c>
      <c r="F21" s="7">
        <v>1555</v>
      </c>
      <c r="G21" s="7">
        <v>373200</v>
      </c>
      <c r="H21" s="7">
        <v>23</v>
      </c>
      <c r="I21" s="7">
        <v>1617</v>
      </c>
      <c r="J21" s="7">
        <v>388080</v>
      </c>
      <c r="K21" s="7">
        <v>22</v>
      </c>
      <c r="L21" s="7">
        <v>423</v>
      </c>
      <c r="M21" s="7">
        <v>101520</v>
      </c>
      <c r="N21" s="19">
        <v>16</v>
      </c>
      <c r="O21" s="20">
        <v>344</v>
      </c>
      <c r="P21" s="20">
        <v>82560</v>
      </c>
      <c r="Q21" s="5"/>
      <c r="R21" s="5"/>
      <c r="S21" s="5"/>
    </row>
    <row r="22" spans="1:19" ht="14.25" customHeight="1">
      <c r="A22" s="18" t="s">
        <v>13</v>
      </c>
      <c r="B22" s="7">
        <v>10</v>
      </c>
      <c r="C22" s="7">
        <v>1483</v>
      </c>
      <c r="D22" s="7">
        <f t="shared" si="0"/>
        <v>296600</v>
      </c>
      <c r="E22" s="7">
        <v>9</v>
      </c>
      <c r="F22" s="7">
        <v>1371</v>
      </c>
      <c r="G22" s="7">
        <v>329040</v>
      </c>
      <c r="H22" s="7">
        <v>9</v>
      </c>
      <c r="I22" s="7">
        <v>1413</v>
      </c>
      <c r="J22" s="7">
        <v>339120</v>
      </c>
      <c r="K22" s="7">
        <v>9</v>
      </c>
      <c r="L22" s="7">
        <v>312</v>
      </c>
      <c r="M22" s="7">
        <v>74880</v>
      </c>
      <c r="N22" s="19">
        <v>6</v>
      </c>
      <c r="O22" s="20">
        <v>302</v>
      </c>
      <c r="P22" s="20">
        <v>72480</v>
      </c>
      <c r="Q22" s="5"/>
      <c r="R22" s="5"/>
      <c r="S22" s="5"/>
    </row>
    <row r="23" spans="1:19" ht="14.25" customHeight="1">
      <c r="A23" s="18" t="s">
        <v>14</v>
      </c>
      <c r="B23" s="7">
        <v>40</v>
      </c>
      <c r="C23" s="7">
        <v>3063</v>
      </c>
      <c r="D23" s="7">
        <f t="shared" si="0"/>
        <v>612600</v>
      </c>
      <c r="E23" s="7">
        <v>38</v>
      </c>
      <c r="F23" s="7">
        <v>3059</v>
      </c>
      <c r="G23" s="7">
        <v>734160</v>
      </c>
      <c r="H23" s="7">
        <v>39</v>
      </c>
      <c r="I23" s="7">
        <v>3177</v>
      </c>
      <c r="J23" s="7">
        <v>762480</v>
      </c>
      <c r="K23" s="7">
        <v>37</v>
      </c>
      <c r="L23" s="7">
        <v>781</v>
      </c>
      <c r="M23" s="7">
        <v>187440</v>
      </c>
      <c r="N23" s="19">
        <v>32</v>
      </c>
      <c r="O23" s="20">
        <v>811</v>
      </c>
      <c r="P23" s="20">
        <v>194640</v>
      </c>
      <c r="Q23" s="5"/>
      <c r="R23" s="5"/>
      <c r="S23" s="5"/>
    </row>
    <row r="24" spans="1:19" ht="14.25" customHeight="1">
      <c r="A24" s="18" t="s">
        <v>15</v>
      </c>
      <c r="B24" s="7">
        <v>25</v>
      </c>
      <c r="C24" s="7">
        <v>2128</v>
      </c>
      <c r="D24" s="7">
        <f t="shared" si="0"/>
        <v>425600</v>
      </c>
      <c r="E24" s="7">
        <v>20</v>
      </c>
      <c r="F24" s="7">
        <v>1609</v>
      </c>
      <c r="G24" s="7">
        <v>386160</v>
      </c>
      <c r="H24" s="7">
        <v>24</v>
      </c>
      <c r="I24" s="7">
        <v>2190</v>
      </c>
      <c r="J24" s="7">
        <v>525600</v>
      </c>
      <c r="K24" s="7">
        <v>23</v>
      </c>
      <c r="L24" s="7">
        <v>554</v>
      </c>
      <c r="M24" s="7">
        <v>132960</v>
      </c>
      <c r="N24" s="19">
        <v>22</v>
      </c>
      <c r="O24" s="20">
        <v>664</v>
      </c>
      <c r="P24" s="20">
        <v>159360</v>
      </c>
      <c r="Q24" s="5"/>
      <c r="R24" s="5"/>
      <c r="S24" s="5"/>
    </row>
    <row r="25" spans="1:19" ht="14.25" customHeight="1">
      <c r="A25" s="18" t="s">
        <v>16</v>
      </c>
      <c r="B25" s="7">
        <v>144</v>
      </c>
      <c r="C25" s="7">
        <v>13938</v>
      </c>
      <c r="D25" s="7">
        <f t="shared" si="0"/>
        <v>2787600</v>
      </c>
      <c r="E25" s="7">
        <v>105</v>
      </c>
      <c r="F25" s="7">
        <v>11758</v>
      </c>
      <c r="G25" s="7">
        <v>2821920</v>
      </c>
      <c r="H25" s="7">
        <v>134</v>
      </c>
      <c r="I25" s="7">
        <v>15360</v>
      </c>
      <c r="J25" s="7">
        <v>3686400</v>
      </c>
      <c r="K25" s="7">
        <v>111</v>
      </c>
      <c r="L25" s="7">
        <v>3862</v>
      </c>
      <c r="M25" s="7">
        <v>926880</v>
      </c>
      <c r="N25" s="19">
        <v>89</v>
      </c>
      <c r="O25" s="20">
        <v>3923</v>
      </c>
      <c r="P25" s="20">
        <v>941520</v>
      </c>
      <c r="Q25" s="5"/>
      <c r="R25" s="5"/>
      <c r="S25" s="5"/>
    </row>
    <row r="26" spans="1:19" ht="14.25" customHeight="1">
      <c r="A26" s="18" t="s">
        <v>17</v>
      </c>
      <c r="B26" s="7">
        <v>18</v>
      </c>
      <c r="C26" s="7">
        <v>1865</v>
      </c>
      <c r="D26" s="7">
        <f t="shared" si="0"/>
        <v>373000</v>
      </c>
      <c r="E26" s="7">
        <v>16</v>
      </c>
      <c r="F26" s="7">
        <v>2172</v>
      </c>
      <c r="G26" s="7">
        <v>521280</v>
      </c>
      <c r="H26" s="7">
        <v>18</v>
      </c>
      <c r="I26" s="7">
        <v>2100</v>
      </c>
      <c r="J26" s="7">
        <v>504000</v>
      </c>
      <c r="K26" s="7">
        <v>19</v>
      </c>
      <c r="L26" s="7">
        <v>834</v>
      </c>
      <c r="M26" s="7">
        <v>200160</v>
      </c>
      <c r="N26" s="19">
        <v>17</v>
      </c>
      <c r="O26" s="20">
        <v>845</v>
      </c>
      <c r="P26" s="20">
        <v>202800</v>
      </c>
      <c r="Q26" s="5"/>
      <c r="R26" s="5"/>
      <c r="S26" s="5"/>
    </row>
    <row r="27" spans="1:19" ht="14.25" customHeight="1">
      <c r="A27" s="18" t="s">
        <v>18</v>
      </c>
      <c r="B27" s="7">
        <v>20</v>
      </c>
      <c r="C27" s="7">
        <v>1637</v>
      </c>
      <c r="D27" s="7">
        <f t="shared" si="0"/>
        <v>327400</v>
      </c>
      <c r="E27" s="7">
        <v>19</v>
      </c>
      <c r="F27" s="7">
        <v>1621</v>
      </c>
      <c r="G27" s="7">
        <v>389040</v>
      </c>
      <c r="H27" s="7">
        <v>20</v>
      </c>
      <c r="I27" s="7">
        <v>1593</v>
      </c>
      <c r="J27" s="7">
        <v>382320</v>
      </c>
      <c r="K27" s="7">
        <v>20</v>
      </c>
      <c r="L27" s="7">
        <v>271</v>
      </c>
      <c r="M27" s="7">
        <v>65040</v>
      </c>
      <c r="N27" s="19">
        <v>20</v>
      </c>
      <c r="O27" s="20">
        <v>391</v>
      </c>
      <c r="P27" s="20">
        <v>93840</v>
      </c>
      <c r="Q27" s="5"/>
      <c r="R27" s="5"/>
      <c r="S27" s="5"/>
    </row>
    <row r="28" spans="1:19" ht="14.25" customHeight="1">
      <c r="A28" s="18" t="s">
        <v>19</v>
      </c>
      <c r="B28" s="7">
        <v>40</v>
      </c>
      <c r="C28" s="7">
        <v>3904</v>
      </c>
      <c r="D28" s="7">
        <f t="shared" si="0"/>
        <v>780800</v>
      </c>
      <c r="E28" s="7">
        <v>34</v>
      </c>
      <c r="F28" s="7">
        <v>3683</v>
      </c>
      <c r="G28" s="7">
        <v>883920</v>
      </c>
      <c r="H28" s="7">
        <v>35</v>
      </c>
      <c r="I28" s="7">
        <v>4204</v>
      </c>
      <c r="J28" s="7">
        <v>1008960</v>
      </c>
      <c r="K28" s="7">
        <v>35</v>
      </c>
      <c r="L28" s="7">
        <v>554</v>
      </c>
      <c r="M28" s="7">
        <v>132960</v>
      </c>
      <c r="N28" s="19">
        <v>34</v>
      </c>
      <c r="O28" s="20">
        <v>556</v>
      </c>
      <c r="P28" s="20">
        <v>133440</v>
      </c>
      <c r="Q28" s="5"/>
      <c r="R28" s="5"/>
      <c r="S28" s="5"/>
    </row>
    <row r="29" spans="1:19" ht="14.25" customHeight="1">
      <c r="A29" s="18" t="s">
        <v>20</v>
      </c>
      <c r="B29" s="7">
        <v>22</v>
      </c>
      <c r="C29" s="7">
        <v>1865</v>
      </c>
      <c r="D29" s="7">
        <f t="shared" si="0"/>
        <v>373000</v>
      </c>
      <c r="E29" s="7">
        <v>17</v>
      </c>
      <c r="F29" s="7">
        <v>1279</v>
      </c>
      <c r="G29" s="7">
        <v>306960</v>
      </c>
      <c r="H29" s="7">
        <v>17</v>
      </c>
      <c r="I29" s="7">
        <v>1768</v>
      </c>
      <c r="J29" s="7">
        <v>424320</v>
      </c>
      <c r="K29" s="7">
        <v>16</v>
      </c>
      <c r="L29" s="7">
        <v>398</v>
      </c>
      <c r="M29" s="7">
        <v>95520</v>
      </c>
      <c r="N29" s="19">
        <v>11</v>
      </c>
      <c r="O29" s="20">
        <v>488</v>
      </c>
      <c r="P29" s="20">
        <v>117120</v>
      </c>
      <c r="Q29" s="5"/>
      <c r="R29" s="5"/>
      <c r="S29" s="5"/>
    </row>
    <row r="30" spans="1:19" ht="14.25" customHeight="1">
      <c r="A30" s="18" t="s">
        <v>21</v>
      </c>
      <c r="B30" s="7">
        <v>19</v>
      </c>
      <c r="C30" s="7">
        <v>1446</v>
      </c>
      <c r="D30" s="7">
        <f t="shared" si="0"/>
        <v>289200</v>
      </c>
      <c r="E30" s="7">
        <v>16</v>
      </c>
      <c r="F30" s="7">
        <v>1109</v>
      </c>
      <c r="G30" s="7">
        <v>266160</v>
      </c>
      <c r="H30" s="7">
        <v>17</v>
      </c>
      <c r="I30" s="7">
        <v>1283</v>
      </c>
      <c r="J30" s="7">
        <v>307920</v>
      </c>
      <c r="K30" s="7">
        <v>16</v>
      </c>
      <c r="L30" s="7">
        <v>298</v>
      </c>
      <c r="M30" s="7">
        <v>71520</v>
      </c>
      <c r="N30" s="19">
        <v>16</v>
      </c>
      <c r="O30" s="20">
        <v>365</v>
      </c>
      <c r="P30" s="20">
        <v>87600</v>
      </c>
      <c r="Q30" s="5"/>
      <c r="R30" s="5"/>
      <c r="S30" s="5"/>
    </row>
    <row r="31" spans="1:19" ht="14.25" customHeight="1">
      <c r="A31" s="25" t="s">
        <v>22</v>
      </c>
      <c r="B31" s="26">
        <f t="shared" ref="B31:P31" si="1">SUM(B14:B30)</f>
        <v>609</v>
      </c>
      <c r="C31" s="26">
        <f t="shared" si="1"/>
        <v>60665</v>
      </c>
      <c r="D31" s="26">
        <f t="shared" si="1"/>
        <v>12133000</v>
      </c>
      <c r="E31" s="26">
        <f t="shared" si="1"/>
        <v>510</v>
      </c>
      <c r="F31" s="26">
        <f t="shared" si="1"/>
        <v>53035</v>
      </c>
      <c r="G31" s="26">
        <f t="shared" si="1"/>
        <v>12728400</v>
      </c>
      <c r="H31" s="26">
        <f t="shared" si="1"/>
        <v>558</v>
      </c>
      <c r="I31" s="26">
        <f t="shared" si="1"/>
        <v>61029</v>
      </c>
      <c r="J31" s="26">
        <f t="shared" si="1"/>
        <v>14646960</v>
      </c>
      <c r="K31" s="26">
        <f t="shared" si="1"/>
        <v>516</v>
      </c>
      <c r="L31" s="26">
        <f t="shared" si="1"/>
        <v>12979</v>
      </c>
      <c r="M31" s="26">
        <f t="shared" si="1"/>
        <v>3114960</v>
      </c>
      <c r="N31" s="26">
        <f t="shared" si="1"/>
        <v>438</v>
      </c>
      <c r="O31" s="26">
        <f t="shared" si="1"/>
        <v>13511</v>
      </c>
      <c r="P31" s="26">
        <f t="shared" si="1"/>
        <v>3242640</v>
      </c>
      <c r="Q31" s="14"/>
      <c r="R31" s="4"/>
      <c r="S31" s="4"/>
    </row>
    <row r="32" spans="1:19" ht="14.2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4"/>
      <c r="R32" s="4"/>
      <c r="S32" s="4"/>
    </row>
    <row r="33" spans="1:19" s="29" customFormat="1" ht="14.25" customHeight="1">
      <c r="A33" s="27" t="s">
        <v>23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8"/>
      <c r="R33" s="28"/>
      <c r="S33" s="28"/>
    </row>
    <row r="34" spans="1:19" s="29" customFormat="1" ht="14.25" customHeight="1">
      <c r="A34" s="30" t="s">
        <v>24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8"/>
      <c r="R34" s="28"/>
      <c r="S34" s="28"/>
    </row>
    <row r="35" spans="1:19" s="29" customFormat="1" ht="14.25" customHeight="1">
      <c r="A35" s="31" t="s">
        <v>25</v>
      </c>
      <c r="B35" s="7"/>
      <c r="C35" s="7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8"/>
      <c r="R35" s="28"/>
      <c r="S35" s="28"/>
    </row>
    <row r="36" spans="1:19" s="29" customFormat="1" ht="14.25" customHeight="1">
      <c r="A36" s="32" t="s">
        <v>26</v>
      </c>
      <c r="B36" s="33"/>
      <c r="C36" s="10"/>
      <c r="D36" s="10"/>
      <c r="E36" s="34"/>
      <c r="F36" s="11"/>
      <c r="G36" s="35"/>
      <c r="H36" s="35"/>
      <c r="I36" s="35"/>
      <c r="J36" s="35"/>
      <c r="K36" s="35"/>
      <c r="L36" s="35"/>
      <c r="M36" s="35"/>
      <c r="N36" s="28"/>
      <c r="O36" s="28"/>
      <c r="P36" s="28"/>
      <c r="Q36" s="28"/>
      <c r="R36" s="28"/>
      <c r="S36" s="28"/>
    </row>
    <row r="37" spans="1:19" ht="14.25" customHeight="1">
      <c r="A37" s="2"/>
      <c r="B37" s="2"/>
      <c r="C37" s="2"/>
      <c r="D37" s="2"/>
      <c r="E37" s="12"/>
      <c r="F37" s="2"/>
      <c r="G37" s="2"/>
      <c r="H37" s="2"/>
      <c r="I37" s="2"/>
      <c r="J37" s="2"/>
      <c r="K37" s="2"/>
      <c r="L37" s="2"/>
      <c r="M37" s="2"/>
      <c r="N37" s="4"/>
      <c r="O37" s="4"/>
      <c r="P37" s="4"/>
      <c r="Q37" s="4"/>
      <c r="R37" s="4"/>
      <c r="S37" s="4"/>
    </row>
    <row r="38" spans="1:19" ht="14.25" customHeight="1">
      <c r="A38" s="2"/>
      <c r="B38" s="2"/>
      <c r="C38" s="2"/>
      <c r="D38" s="2"/>
      <c r="E38" s="12"/>
      <c r="F38" s="2"/>
      <c r="G38" s="2"/>
      <c r="H38" s="2"/>
      <c r="I38" s="2"/>
      <c r="J38" s="2"/>
      <c r="K38" s="2"/>
      <c r="L38" s="2"/>
      <c r="M38" s="2"/>
      <c r="N38" s="4"/>
      <c r="O38" s="4"/>
      <c r="P38" s="4"/>
      <c r="Q38" s="4"/>
      <c r="R38" s="4"/>
      <c r="S38" s="4"/>
    </row>
    <row r="39" spans="1:19" ht="14.25" customHeight="1">
      <c r="A39" s="2"/>
      <c r="B39" s="2"/>
      <c r="C39" s="2"/>
      <c r="D39" s="2"/>
      <c r="E39" s="12"/>
      <c r="F39" s="2"/>
      <c r="G39" s="2"/>
      <c r="H39" s="2"/>
      <c r="I39" s="2"/>
      <c r="J39" s="2"/>
      <c r="K39" s="2"/>
      <c r="L39" s="2"/>
      <c r="M39" s="2"/>
      <c r="N39" s="4"/>
      <c r="O39" s="4"/>
      <c r="P39" s="4"/>
      <c r="Q39" s="4"/>
      <c r="R39" s="4"/>
      <c r="S39" s="4"/>
    </row>
    <row r="40" spans="1:19" ht="14.25" customHeight="1">
      <c r="A40" s="2"/>
      <c r="B40" s="2"/>
      <c r="C40" s="2"/>
      <c r="D40" s="2"/>
      <c r="E40" s="12"/>
      <c r="F40" s="2"/>
      <c r="G40" s="2"/>
      <c r="H40" s="2"/>
      <c r="I40" s="2"/>
      <c r="J40" s="2"/>
      <c r="K40" s="2"/>
      <c r="L40" s="2"/>
      <c r="M40" s="2"/>
      <c r="N40" s="4"/>
      <c r="O40" s="4"/>
      <c r="P40" s="4"/>
      <c r="Q40" s="4"/>
      <c r="R40" s="4"/>
      <c r="S40" s="4"/>
    </row>
    <row r="41" spans="1:19" ht="14.25" customHeight="1">
      <c r="A41" s="2"/>
      <c r="B41" s="2"/>
      <c r="C41" s="2"/>
      <c r="D41" s="2"/>
      <c r="E41" s="12"/>
      <c r="F41" s="2"/>
      <c r="G41" s="2"/>
      <c r="H41" s="2"/>
      <c r="I41" s="2"/>
      <c r="J41" s="2"/>
      <c r="K41" s="2"/>
      <c r="L41" s="2"/>
      <c r="M41" s="2"/>
      <c r="N41" s="4"/>
      <c r="O41" s="4"/>
      <c r="P41" s="4"/>
      <c r="Q41" s="4"/>
      <c r="R41" s="4"/>
      <c r="S41" s="4"/>
    </row>
    <row r="42" spans="1:19" ht="14.25" customHeight="1">
      <c r="A42" s="2"/>
      <c r="B42" s="2"/>
      <c r="C42" s="2"/>
      <c r="D42" s="2"/>
      <c r="E42" s="12"/>
      <c r="F42" s="2"/>
      <c r="G42" s="2"/>
      <c r="H42" s="2"/>
      <c r="I42" s="2"/>
      <c r="J42" s="2"/>
      <c r="K42" s="2"/>
      <c r="L42" s="2"/>
      <c r="M42" s="2"/>
      <c r="N42" s="4"/>
      <c r="O42" s="4"/>
      <c r="P42" s="4"/>
      <c r="Q42" s="4"/>
      <c r="R42" s="4"/>
      <c r="S42" s="4"/>
    </row>
    <row r="43" spans="1:19" ht="15" customHeight="1">
      <c r="A43" s="2"/>
      <c r="B43" s="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4"/>
      <c r="P43" s="4"/>
      <c r="Q43" s="4"/>
      <c r="R43" s="4"/>
      <c r="S43" s="4"/>
    </row>
    <row r="44" spans="1:19" ht="14.25" customHeight="1">
      <c r="A44" s="2"/>
      <c r="B44" s="2"/>
      <c r="C44" s="2"/>
      <c r="D44" s="2"/>
      <c r="E44" s="12"/>
      <c r="F44" s="2"/>
      <c r="G44" s="2"/>
      <c r="H44" s="2"/>
      <c r="I44" s="2"/>
      <c r="J44" s="2"/>
      <c r="K44" s="2"/>
      <c r="L44" s="2"/>
      <c r="M44" s="2"/>
      <c r="N44" s="4"/>
      <c r="O44" s="4"/>
      <c r="P44" s="4"/>
      <c r="Q44" s="4"/>
      <c r="R44" s="4"/>
      <c r="S44" s="4"/>
    </row>
    <row r="45" spans="1:19" ht="14.25" customHeight="1">
      <c r="A45" s="2"/>
      <c r="B45" s="2"/>
      <c r="C45" s="2"/>
      <c r="D45" s="2"/>
      <c r="E45" s="12"/>
      <c r="F45" s="2"/>
      <c r="G45" s="2"/>
      <c r="H45" s="2"/>
      <c r="I45" s="2"/>
      <c r="J45" s="2"/>
      <c r="K45" s="2"/>
      <c r="L45" s="2"/>
      <c r="M45" s="2"/>
      <c r="N45" s="4"/>
      <c r="O45" s="4"/>
      <c r="P45" s="4"/>
      <c r="Q45" s="4"/>
      <c r="R45" s="4"/>
      <c r="S45" s="4"/>
    </row>
    <row r="46" spans="1:19" ht="14.25" customHeight="1">
      <c r="A46" s="2"/>
      <c r="B46" s="2"/>
      <c r="C46" s="2"/>
      <c r="D46" s="2"/>
      <c r="E46" s="12"/>
      <c r="F46" s="2"/>
      <c r="G46" s="2"/>
      <c r="H46" s="2"/>
      <c r="I46" s="2"/>
      <c r="J46" s="2"/>
      <c r="K46" s="2"/>
      <c r="L46" s="2"/>
      <c r="M46" s="2"/>
      <c r="N46" s="4"/>
      <c r="O46" s="4"/>
      <c r="P46" s="4"/>
      <c r="Q46" s="4"/>
      <c r="R46" s="4"/>
      <c r="S46" s="4"/>
    </row>
    <row r="47" spans="1:19" ht="14.25" customHeight="1">
      <c r="A47" s="2"/>
      <c r="B47" s="2"/>
      <c r="C47" s="2"/>
      <c r="D47" s="2"/>
      <c r="E47" s="12"/>
      <c r="F47" s="2"/>
      <c r="G47" s="2"/>
      <c r="H47" s="2"/>
      <c r="I47" s="2"/>
      <c r="J47" s="2"/>
      <c r="K47" s="2"/>
      <c r="L47" s="2"/>
      <c r="M47" s="2"/>
      <c r="N47" s="4"/>
      <c r="O47" s="4"/>
      <c r="P47" s="4"/>
      <c r="Q47" s="4"/>
      <c r="R47" s="4"/>
      <c r="S47" s="4"/>
    </row>
    <row r="48" spans="1:19" ht="14.25" customHeight="1">
      <c r="A48" s="2"/>
      <c r="B48" s="2"/>
      <c r="C48" s="2"/>
      <c r="D48" s="2"/>
      <c r="E48" s="12"/>
      <c r="F48" s="2"/>
      <c r="G48" s="2"/>
      <c r="H48" s="2"/>
      <c r="I48" s="2"/>
      <c r="J48" s="2"/>
      <c r="K48" s="2"/>
      <c r="L48" s="2"/>
      <c r="M48" s="2"/>
      <c r="N48" s="4"/>
      <c r="O48" s="4"/>
      <c r="P48" s="4"/>
      <c r="Q48" s="4"/>
      <c r="R48" s="4"/>
      <c r="S48" s="4"/>
    </row>
    <row r="49" spans="1:19" ht="14.25" customHeight="1">
      <c r="A49" s="2"/>
      <c r="B49" s="2"/>
      <c r="C49" s="2"/>
      <c r="D49" s="2"/>
      <c r="E49" s="12"/>
      <c r="F49" s="2"/>
      <c r="G49" s="2"/>
      <c r="H49" s="2"/>
      <c r="I49" s="2"/>
      <c r="J49" s="2"/>
      <c r="K49" s="2"/>
      <c r="L49" s="2"/>
      <c r="M49" s="2"/>
      <c r="N49" s="4"/>
      <c r="O49" s="4"/>
      <c r="P49" s="4"/>
      <c r="Q49" s="4"/>
      <c r="R49" s="4"/>
      <c r="S49" s="4"/>
    </row>
    <row r="50" spans="1:19" ht="14.25" customHeight="1">
      <c r="A50" s="2"/>
      <c r="B50" s="2"/>
      <c r="C50" s="2"/>
      <c r="D50" s="2"/>
      <c r="E50" s="12"/>
      <c r="F50" s="2"/>
      <c r="G50" s="2"/>
      <c r="H50" s="2"/>
      <c r="I50" s="2"/>
      <c r="J50" s="2"/>
      <c r="K50" s="2"/>
      <c r="L50" s="2"/>
      <c r="M50" s="2"/>
      <c r="N50" s="4"/>
      <c r="O50" s="4"/>
      <c r="P50" s="4"/>
      <c r="Q50" s="4"/>
      <c r="R50" s="4"/>
      <c r="S50" s="4"/>
    </row>
    <row r="51" spans="1:19" ht="14.25" customHeight="1">
      <c r="A51" s="2"/>
      <c r="B51" s="2"/>
      <c r="C51" s="2"/>
      <c r="D51" s="2"/>
      <c r="E51" s="12"/>
      <c r="F51" s="2"/>
      <c r="G51" s="2"/>
      <c r="H51" s="2"/>
      <c r="I51" s="2"/>
      <c r="J51" s="2"/>
      <c r="K51" s="2"/>
      <c r="L51" s="2"/>
      <c r="M51" s="2"/>
      <c r="N51" s="4"/>
      <c r="O51" s="4"/>
      <c r="P51" s="4"/>
      <c r="Q51" s="4"/>
      <c r="R51" s="4"/>
      <c r="S51" s="4"/>
    </row>
    <row r="52" spans="1:19" ht="14.25" customHeight="1">
      <c r="A52" s="2"/>
      <c r="B52" s="2"/>
      <c r="C52" s="2"/>
      <c r="D52" s="2"/>
      <c r="E52" s="12"/>
      <c r="F52" s="2"/>
      <c r="G52" s="2"/>
      <c r="H52" s="2"/>
      <c r="I52" s="2"/>
      <c r="J52" s="2"/>
      <c r="K52" s="2"/>
      <c r="L52" s="2"/>
      <c r="M52" s="2"/>
      <c r="N52" s="4"/>
      <c r="O52" s="4"/>
      <c r="P52" s="4"/>
      <c r="Q52" s="4"/>
      <c r="R52" s="4"/>
      <c r="S52" s="4"/>
    </row>
    <row r="53" spans="1:19" ht="14.25" customHeight="1">
      <c r="A53" s="2"/>
      <c r="B53" s="2"/>
      <c r="C53" s="2"/>
      <c r="D53" s="2"/>
      <c r="E53" s="12"/>
      <c r="F53" s="2"/>
      <c r="G53" s="2"/>
      <c r="H53" s="2"/>
      <c r="I53" s="2"/>
      <c r="J53" s="2"/>
      <c r="K53" s="2"/>
      <c r="L53" s="2"/>
      <c r="M53" s="2"/>
      <c r="N53" s="4"/>
      <c r="O53" s="4"/>
      <c r="P53" s="4"/>
      <c r="Q53" s="4"/>
      <c r="R53" s="4"/>
      <c r="S53" s="4"/>
    </row>
    <row r="54" spans="1:19" ht="14.25" customHeight="1">
      <c r="A54" s="2"/>
      <c r="B54" s="2"/>
      <c r="C54" s="2"/>
      <c r="D54" s="2"/>
      <c r="E54" s="12"/>
      <c r="F54" s="2"/>
      <c r="G54" s="2"/>
      <c r="H54" s="2"/>
      <c r="I54" s="2"/>
      <c r="J54" s="2"/>
      <c r="K54" s="2"/>
      <c r="L54" s="2"/>
      <c r="M54" s="2"/>
      <c r="N54" s="4"/>
      <c r="O54" s="4"/>
      <c r="P54" s="4"/>
      <c r="Q54" s="4"/>
      <c r="R54" s="4"/>
      <c r="S54" s="4"/>
    </row>
    <row r="55" spans="1:19" ht="14.25" customHeight="1">
      <c r="A55" s="2"/>
      <c r="B55" s="2"/>
      <c r="C55" s="2"/>
      <c r="D55" s="2"/>
      <c r="E55" s="12"/>
      <c r="F55" s="2"/>
      <c r="G55" s="2"/>
      <c r="H55" s="2"/>
      <c r="I55" s="2"/>
      <c r="J55" s="2"/>
      <c r="K55" s="2"/>
      <c r="L55" s="2"/>
      <c r="M55" s="2"/>
      <c r="N55" s="4"/>
      <c r="O55" s="4"/>
      <c r="P55" s="4"/>
      <c r="Q55" s="4"/>
      <c r="R55" s="4"/>
      <c r="S55" s="4"/>
    </row>
    <row r="56" spans="1:19" ht="14.25" customHeight="1">
      <c r="A56" s="2"/>
      <c r="B56" s="2"/>
      <c r="C56" s="2"/>
      <c r="D56" s="2"/>
      <c r="E56" s="12"/>
      <c r="F56" s="2"/>
      <c r="G56" s="2"/>
      <c r="H56" s="2"/>
      <c r="I56" s="2"/>
      <c r="J56" s="2"/>
      <c r="K56" s="2"/>
      <c r="L56" s="2"/>
      <c r="M56" s="2"/>
      <c r="N56" s="4"/>
      <c r="O56" s="4"/>
      <c r="P56" s="4"/>
      <c r="Q56" s="4"/>
      <c r="R56" s="4"/>
      <c r="S56" s="4"/>
    </row>
    <row r="57" spans="1:19" ht="14.25" customHeight="1">
      <c r="A57" s="2"/>
      <c r="B57" s="2"/>
      <c r="C57" s="2"/>
      <c r="D57" s="2"/>
      <c r="E57" s="12"/>
      <c r="F57" s="2"/>
      <c r="G57" s="2"/>
      <c r="H57" s="2"/>
      <c r="I57" s="2"/>
      <c r="J57" s="2"/>
      <c r="K57" s="2"/>
      <c r="L57" s="2"/>
      <c r="M57" s="2"/>
      <c r="N57" s="4"/>
      <c r="O57" s="4"/>
      <c r="P57" s="4"/>
      <c r="Q57" s="4"/>
      <c r="R57" s="4"/>
      <c r="S57" s="4"/>
    </row>
    <row r="58" spans="1:19" ht="14.25" customHeight="1">
      <c r="A58" s="2"/>
      <c r="B58" s="2"/>
      <c r="C58" s="2"/>
      <c r="D58" s="2"/>
      <c r="E58" s="12"/>
      <c r="F58" s="2"/>
      <c r="G58" s="2"/>
      <c r="H58" s="2"/>
      <c r="I58" s="2"/>
      <c r="J58" s="2"/>
      <c r="K58" s="2"/>
      <c r="L58" s="2"/>
      <c r="M58" s="2"/>
      <c r="N58" s="4"/>
      <c r="O58" s="4"/>
      <c r="P58" s="4"/>
      <c r="Q58" s="4"/>
      <c r="R58" s="4"/>
      <c r="S58" s="4"/>
    </row>
    <row r="59" spans="1:19" ht="14.25" customHeight="1">
      <c r="A59" s="2"/>
      <c r="B59" s="2"/>
      <c r="C59" s="2"/>
      <c r="D59" s="2"/>
      <c r="E59" s="12"/>
      <c r="F59" s="2"/>
      <c r="G59" s="2"/>
      <c r="H59" s="2"/>
      <c r="I59" s="2"/>
      <c r="J59" s="2"/>
      <c r="K59" s="2"/>
      <c r="L59" s="2"/>
      <c r="M59" s="2"/>
      <c r="N59" s="4"/>
      <c r="O59" s="4"/>
      <c r="P59" s="4"/>
      <c r="Q59" s="4"/>
      <c r="R59" s="4"/>
      <c r="S59" s="4"/>
    </row>
    <row r="60" spans="1:19" ht="14.25" customHeight="1">
      <c r="A60" s="2"/>
      <c r="B60" s="2"/>
      <c r="C60" s="2"/>
      <c r="D60" s="2"/>
      <c r="E60" s="12"/>
      <c r="F60" s="2"/>
      <c r="G60" s="2"/>
      <c r="H60" s="2"/>
      <c r="I60" s="2"/>
      <c r="J60" s="2"/>
      <c r="K60" s="2"/>
      <c r="L60" s="2"/>
      <c r="M60" s="2"/>
      <c r="N60" s="4"/>
      <c r="O60" s="4"/>
      <c r="P60" s="4"/>
      <c r="Q60" s="4"/>
      <c r="R60" s="4"/>
      <c r="S60" s="4"/>
    </row>
    <row r="61" spans="1:19" ht="14.25" customHeight="1">
      <c r="A61" s="2"/>
      <c r="B61" s="2"/>
      <c r="C61" s="2"/>
      <c r="D61" s="2"/>
      <c r="E61" s="12"/>
      <c r="F61" s="2"/>
      <c r="G61" s="2"/>
      <c r="H61" s="2"/>
      <c r="I61" s="2"/>
      <c r="J61" s="2"/>
      <c r="K61" s="2"/>
      <c r="L61" s="2"/>
      <c r="M61" s="2"/>
      <c r="N61" s="4"/>
      <c r="O61" s="4"/>
      <c r="P61" s="4"/>
      <c r="Q61" s="4"/>
      <c r="R61" s="4"/>
      <c r="S61" s="4"/>
    </row>
    <row r="62" spans="1:19" ht="14.25" customHeight="1">
      <c r="A62" s="2"/>
      <c r="B62" s="2"/>
      <c r="C62" s="2"/>
      <c r="D62" s="2"/>
      <c r="E62" s="12"/>
      <c r="F62" s="2"/>
      <c r="G62" s="2"/>
      <c r="H62" s="2"/>
      <c r="I62" s="2"/>
      <c r="J62" s="2"/>
      <c r="K62" s="2"/>
      <c r="L62" s="2"/>
      <c r="M62" s="2"/>
      <c r="N62" s="4"/>
      <c r="O62" s="4"/>
      <c r="P62" s="4"/>
      <c r="Q62" s="4"/>
      <c r="R62" s="4"/>
      <c r="S62" s="4"/>
    </row>
    <row r="63" spans="1:19" ht="14.25" customHeight="1">
      <c r="A63" s="2"/>
      <c r="B63" s="2"/>
      <c r="C63" s="2"/>
      <c r="D63" s="2"/>
      <c r="E63" s="12"/>
      <c r="F63" s="2"/>
      <c r="G63" s="2"/>
      <c r="H63" s="2"/>
      <c r="I63" s="2"/>
      <c r="J63" s="2"/>
      <c r="K63" s="2"/>
      <c r="L63" s="2"/>
      <c r="M63" s="2"/>
      <c r="N63" s="4"/>
      <c r="O63" s="4"/>
      <c r="P63" s="4"/>
      <c r="Q63" s="4"/>
      <c r="R63" s="4"/>
      <c r="S63" s="4"/>
    </row>
    <row r="64" spans="1:19" ht="14.25" customHeight="1">
      <c r="A64" s="2"/>
      <c r="B64" s="2"/>
      <c r="C64" s="2"/>
      <c r="D64" s="2"/>
      <c r="E64" s="12"/>
      <c r="F64" s="2"/>
      <c r="G64" s="2"/>
      <c r="H64" s="2"/>
      <c r="I64" s="2"/>
      <c r="J64" s="2"/>
      <c r="K64" s="2"/>
      <c r="L64" s="2"/>
      <c r="M64" s="2"/>
      <c r="N64" s="4"/>
      <c r="O64" s="4"/>
      <c r="P64" s="4"/>
      <c r="Q64" s="4"/>
      <c r="R64" s="4"/>
      <c r="S64" s="4"/>
    </row>
    <row r="65" spans="1:19" ht="14.25" customHeight="1">
      <c r="A65" s="2"/>
      <c r="B65" s="2"/>
      <c r="C65" s="2"/>
      <c r="D65" s="2"/>
      <c r="E65" s="12"/>
      <c r="F65" s="2"/>
      <c r="G65" s="2"/>
      <c r="H65" s="2"/>
      <c r="I65" s="2"/>
      <c r="J65" s="2"/>
      <c r="K65" s="2"/>
      <c r="L65" s="2"/>
      <c r="M65" s="2"/>
      <c r="N65" s="4"/>
      <c r="O65" s="4"/>
      <c r="P65" s="4"/>
      <c r="Q65" s="4"/>
      <c r="R65" s="4"/>
      <c r="S65" s="4"/>
    </row>
    <row r="66" spans="1:19" ht="14.25" customHeight="1">
      <c r="A66" s="2"/>
      <c r="B66" s="2"/>
      <c r="C66" s="2"/>
      <c r="D66" s="2"/>
      <c r="E66" s="12"/>
      <c r="F66" s="2"/>
      <c r="G66" s="2"/>
      <c r="H66" s="2"/>
      <c r="I66" s="2"/>
      <c r="J66" s="2"/>
      <c r="K66" s="2"/>
      <c r="L66" s="2"/>
      <c r="M66" s="2"/>
      <c r="N66" s="4"/>
      <c r="O66" s="4"/>
      <c r="P66" s="4"/>
      <c r="Q66" s="4"/>
      <c r="R66" s="4"/>
      <c r="S66" s="4"/>
    </row>
    <row r="67" spans="1:19" ht="14.25" customHeight="1">
      <c r="A67" s="2"/>
      <c r="B67" s="2"/>
      <c r="C67" s="2"/>
      <c r="D67" s="2"/>
      <c r="E67" s="12"/>
      <c r="F67" s="2"/>
      <c r="G67" s="2"/>
      <c r="H67" s="2"/>
      <c r="I67" s="2"/>
      <c r="J67" s="2"/>
      <c r="K67" s="2"/>
      <c r="L67" s="2"/>
      <c r="M67" s="2"/>
      <c r="N67" s="4"/>
      <c r="O67" s="4"/>
      <c r="P67" s="4"/>
      <c r="Q67" s="4"/>
      <c r="R67" s="4"/>
      <c r="S67" s="4"/>
    </row>
    <row r="68" spans="1:19" ht="14.25" customHeight="1">
      <c r="A68" s="2"/>
      <c r="B68" s="2"/>
      <c r="C68" s="2"/>
      <c r="D68" s="2"/>
      <c r="E68" s="12"/>
      <c r="F68" s="2"/>
      <c r="G68" s="2"/>
      <c r="H68" s="2"/>
      <c r="I68" s="2"/>
      <c r="J68" s="2"/>
      <c r="K68" s="2"/>
      <c r="L68" s="2"/>
      <c r="M68" s="2"/>
      <c r="N68" s="4"/>
      <c r="O68" s="4"/>
      <c r="P68" s="4"/>
      <c r="Q68" s="4"/>
      <c r="R68" s="4"/>
      <c r="S68" s="4"/>
    </row>
    <row r="69" spans="1:19" ht="14.25" customHeight="1">
      <c r="A69" s="2"/>
      <c r="B69" s="2"/>
      <c r="C69" s="2"/>
      <c r="D69" s="2"/>
      <c r="E69" s="12"/>
      <c r="F69" s="2"/>
      <c r="G69" s="2"/>
      <c r="H69" s="2"/>
      <c r="I69" s="2"/>
      <c r="J69" s="2"/>
      <c r="K69" s="2"/>
      <c r="L69" s="2"/>
      <c r="M69" s="2"/>
      <c r="N69" s="4"/>
      <c r="O69" s="4"/>
      <c r="P69" s="4"/>
      <c r="Q69" s="4"/>
      <c r="R69" s="4"/>
      <c r="S69" s="4"/>
    </row>
    <row r="70" spans="1:19" ht="14.25" customHeight="1">
      <c r="A70" s="2"/>
      <c r="B70" s="2"/>
      <c r="C70" s="2"/>
      <c r="D70" s="2"/>
      <c r="E70" s="12"/>
      <c r="F70" s="2"/>
      <c r="G70" s="2"/>
      <c r="H70" s="2"/>
      <c r="I70" s="2"/>
      <c r="J70" s="2"/>
      <c r="K70" s="2"/>
      <c r="L70" s="2"/>
      <c r="M70" s="2"/>
      <c r="N70" s="4"/>
      <c r="O70" s="4"/>
      <c r="P70" s="4"/>
      <c r="Q70" s="4"/>
      <c r="R70" s="4"/>
      <c r="S70" s="4"/>
    </row>
    <row r="71" spans="1:19" ht="14.25" customHeight="1">
      <c r="A71" s="2"/>
      <c r="B71" s="2"/>
      <c r="C71" s="2"/>
      <c r="D71" s="2"/>
      <c r="E71" s="12"/>
      <c r="F71" s="2"/>
      <c r="G71" s="2"/>
      <c r="H71" s="2"/>
      <c r="I71" s="2"/>
      <c r="J71" s="2"/>
      <c r="K71" s="2"/>
      <c r="L71" s="2"/>
      <c r="M71" s="2"/>
      <c r="N71" s="4"/>
      <c r="O71" s="4"/>
      <c r="P71" s="4"/>
      <c r="Q71" s="4"/>
      <c r="R71" s="4"/>
      <c r="S71" s="4"/>
    </row>
    <row r="72" spans="1:19" ht="14.25" customHeight="1">
      <c r="A72" s="2"/>
      <c r="B72" s="2"/>
      <c r="C72" s="2"/>
      <c r="D72" s="2"/>
      <c r="E72" s="12"/>
      <c r="F72" s="2"/>
      <c r="G72" s="2"/>
      <c r="H72" s="2"/>
      <c r="I72" s="2"/>
      <c r="J72" s="2"/>
      <c r="K72" s="2"/>
      <c r="L72" s="2"/>
      <c r="M72" s="2"/>
      <c r="N72" s="4"/>
      <c r="O72" s="4"/>
      <c r="P72" s="4"/>
      <c r="Q72" s="4"/>
      <c r="R72" s="4"/>
      <c r="S72" s="4"/>
    </row>
    <row r="73" spans="1:19" ht="14.25" customHeight="1">
      <c r="A73" s="2"/>
      <c r="B73" s="2"/>
      <c r="C73" s="2"/>
      <c r="D73" s="2"/>
      <c r="E73" s="12"/>
      <c r="F73" s="2"/>
      <c r="G73" s="2"/>
      <c r="H73" s="2"/>
      <c r="I73" s="2"/>
      <c r="J73" s="2"/>
      <c r="K73" s="2"/>
      <c r="L73" s="2"/>
      <c r="M73" s="2"/>
      <c r="N73" s="4"/>
      <c r="O73" s="4"/>
      <c r="P73" s="4"/>
      <c r="Q73" s="4"/>
      <c r="R73" s="4"/>
      <c r="S73" s="4"/>
    </row>
    <row r="74" spans="1:19" ht="14.25" customHeight="1">
      <c r="A74" s="2"/>
      <c r="B74" s="2"/>
      <c r="C74" s="2"/>
      <c r="D74" s="2"/>
      <c r="E74" s="12"/>
      <c r="F74" s="2"/>
      <c r="G74" s="2"/>
      <c r="H74" s="2"/>
      <c r="I74" s="2"/>
      <c r="J74" s="2"/>
      <c r="K74" s="2"/>
      <c r="L74" s="2"/>
      <c r="M74" s="2"/>
      <c r="N74" s="4"/>
      <c r="O74" s="4"/>
      <c r="P74" s="4"/>
      <c r="Q74" s="4"/>
      <c r="R74" s="4"/>
      <c r="S74" s="4"/>
    </row>
    <row r="75" spans="1:19" ht="14.25" customHeight="1">
      <c r="A75" s="2"/>
      <c r="B75" s="2"/>
      <c r="C75" s="2"/>
      <c r="D75" s="2"/>
      <c r="E75" s="12"/>
      <c r="F75" s="2"/>
      <c r="G75" s="2"/>
      <c r="H75" s="2"/>
      <c r="I75" s="2"/>
      <c r="J75" s="2"/>
      <c r="K75" s="2"/>
      <c r="L75" s="2"/>
      <c r="M75" s="2"/>
      <c r="N75" s="4"/>
      <c r="O75" s="4"/>
      <c r="P75" s="4"/>
      <c r="Q75" s="4"/>
      <c r="R75" s="4"/>
      <c r="S75" s="4"/>
    </row>
    <row r="76" spans="1:19" ht="14.25" customHeight="1">
      <c r="A76" s="2"/>
      <c r="B76" s="2"/>
      <c r="C76" s="2"/>
      <c r="D76" s="2"/>
      <c r="E76" s="12"/>
      <c r="F76" s="2"/>
      <c r="G76" s="2"/>
      <c r="H76" s="2"/>
      <c r="I76" s="2"/>
      <c r="J76" s="2"/>
      <c r="K76" s="2"/>
      <c r="L76" s="2"/>
      <c r="M76" s="2"/>
      <c r="N76" s="4"/>
      <c r="O76" s="4"/>
      <c r="P76" s="4"/>
      <c r="Q76" s="4"/>
      <c r="R76" s="4"/>
      <c r="S76" s="4"/>
    </row>
    <row r="77" spans="1:19" ht="14.25" customHeight="1">
      <c r="A77" s="2"/>
      <c r="B77" s="2"/>
      <c r="C77" s="2"/>
      <c r="D77" s="2"/>
      <c r="E77" s="12"/>
      <c r="F77" s="2"/>
      <c r="G77" s="2"/>
      <c r="H77" s="2"/>
      <c r="I77" s="2"/>
      <c r="J77" s="2"/>
      <c r="K77" s="2"/>
      <c r="L77" s="2"/>
      <c r="M77" s="2"/>
      <c r="N77" s="4"/>
      <c r="O77" s="4"/>
      <c r="P77" s="4"/>
      <c r="Q77" s="4"/>
      <c r="R77" s="4"/>
      <c r="S77" s="4"/>
    </row>
    <row r="78" spans="1:19" ht="14.25" customHeight="1">
      <c r="A78" s="2"/>
      <c r="B78" s="2"/>
      <c r="C78" s="2"/>
      <c r="D78" s="2"/>
      <c r="E78" s="12"/>
      <c r="F78" s="2"/>
      <c r="G78" s="2"/>
      <c r="H78" s="2"/>
      <c r="I78" s="2"/>
      <c r="J78" s="2"/>
      <c r="K78" s="2"/>
      <c r="L78" s="2"/>
      <c r="M78" s="2"/>
      <c r="N78" s="4"/>
      <c r="O78" s="4"/>
      <c r="P78" s="4"/>
      <c r="Q78" s="4"/>
      <c r="R78" s="4"/>
      <c r="S78" s="4"/>
    </row>
  </sheetData>
  <mergeCells count="8">
    <mergeCell ref="N9:S9"/>
    <mergeCell ref="K11:P11"/>
    <mergeCell ref="A12:A13"/>
    <mergeCell ref="B12:D12"/>
    <mergeCell ref="E12:G12"/>
    <mergeCell ref="H12:J12"/>
    <mergeCell ref="K12:M12"/>
    <mergeCell ref="N12:P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2024-12-13T15:07:35Z</dcterms:created>
  <dcterms:modified xsi:type="dcterms:W3CDTF">2025-01-02T11:20:42Z</dcterms:modified>
</cp:coreProperties>
</file>