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series\Turismo\"/>
    </mc:Choice>
  </mc:AlternateContent>
  <bookViews>
    <workbookView xWindow="0" yWindow="0" windowWidth="28800" windowHeight="12435" activeTab="1"/>
  </bookViews>
  <sheets>
    <sheet name="Gual.Trim 2023" sheetId="4" r:id="rId1"/>
    <sheet name="Gual.Trim.2024" sheetId="5"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0" i="5" l="1"/>
  <c r="E70" i="5"/>
  <c r="H69" i="5"/>
  <c r="E69" i="5"/>
  <c r="G67" i="5"/>
  <c r="F67" i="5"/>
  <c r="D67" i="5"/>
  <c r="C67" i="5"/>
  <c r="H59" i="5"/>
  <c r="E59" i="5"/>
  <c r="H58" i="5"/>
  <c r="E58" i="5"/>
  <c r="G56" i="5"/>
  <c r="F56" i="5"/>
  <c r="D56" i="5"/>
  <c r="C56" i="5"/>
  <c r="E21" i="5"/>
  <c r="D21" i="5"/>
  <c r="E16" i="5"/>
  <c r="D16" i="5"/>
  <c r="H56" i="5" l="1"/>
  <c r="H67" i="5"/>
  <c r="E56" i="5"/>
  <c r="E67" i="5"/>
  <c r="H88" i="4" l="1"/>
  <c r="E88" i="4"/>
  <c r="H87" i="4"/>
  <c r="E87" i="4"/>
  <c r="G85" i="4"/>
  <c r="F85" i="4"/>
  <c r="D85" i="4"/>
  <c r="C85" i="4"/>
  <c r="H85" i="4" l="1"/>
  <c r="E85" i="4"/>
  <c r="H78" i="4"/>
  <c r="E78" i="4"/>
  <c r="H77" i="4"/>
  <c r="E77" i="4"/>
  <c r="G75" i="4"/>
  <c r="F75" i="4"/>
  <c r="D75" i="4"/>
  <c r="C75" i="4"/>
  <c r="H75" i="4" l="1"/>
  <c r="E75" i="4"/>
  <c r="H68" i="4"/>
  <c r="E68" i="4"/>
  <c r="H67" i="4"/>
  <c r="E67" i="4"/>
  <c r="G65" i="4"/>
  <c r="F65" i="4"/>
  <c r="D65" i="4"/>
  <c r="C65" i="4"/>
  <c r="E57" i="4"/>
  <c r="E56" i="4"/>
  <c r="H57" i="4"/>
  <c r="H56" i="4"/>
  <c r="G54" i="4"/>
  <c r="F54" i="4"/>
  <c r="H54" i="4" l="1"/>
  <c r="H65" i="4"/>
  <c r="E65" i="4"/>
  <c r="C54" i="4"/>
  <c r="D54" i="4"/>
  <c r="E54" i="4" l="1"/>
  <c r="G21" i="4" l="1"/>
  <c r="F21" i="4"/>
  <c r="E21" i="4"/>
  <c r="D21" i="4"/>
  <c r="G16" i="4"/>
  <c r="F16" i="4"/>
  <c r="E16" i="4"/>
  <c r="D16" i="4"/>
</calcChain>
</file>

<file path=xl/sharedStrings.xml><?xml version="1.0" encoding="utf-8"?>
<sst xmlns="http://schemas.openxmlformats.org/spreadsheetml/2006/main" count="145" uniqueCount="51">
  <si>
    <t>Habitaciones o unidades disponibles(1)</t>
  </si>
  <si>
    <t>Habitaciones o unidades ocupadas  (2)</t>
  </si>
  <si>
    <t>Porcentaje de ocupación de las habitaciones o unidades(3)</t>
  </si>
  <si>
    <t>Plazas disponibles(4)</t>
  </si>
  <si>
    <t>Plazas ocupadas(5)</t>
  </si>
  <si>
    <t>Porcentaje de ocupación de plazas(6)</t>
  </si>
  <si>
    <t>Gualeguaychú</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</si>
  <si>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</si>
  <si>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</si>
  <si>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(6) Tasa de ocupación de plazas (TOP): (Plazas ocupadas / Plazas disponibles) * 100 en el mes de referencia</t>
  </si>
  <si>
    <t>Definisiones y formulas utilizadas:</t>
  </si>
  <si>
    <t>Fuente: INDEC, Encuesta de Ocupación Hotelera 2018-2023. Disponible en https://www.indec.gob.ar/indec/web/Nivel4-Tema-3-13-56.</t>
  </si>
  <si>
    <t>(3) Tasa de ocupación de habitaciones (TOH): (Habitaciones o unidades ocupadas / Habitaciones o unidades disponibles) * 100 en el mes de referencia</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</si>
  <si>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</si>
  <si>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</si>
  <si>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Total</t>
  </si>
  <si>
    <t>Categoría</t>
  </si>
  <si>
    <t>Habitaciones</t>
  </si>
  <si>
    <t>Disponibles</t>
  </si>
  <si>
    <t>Ocupadas</t>
  </si>
  <si>
    <t>Plazas</t>
  </si>
  <si>
    <t>Hotelero</t>
  </si>
  <si>
    <t>Parahotelero</t>
  </si>
  <si>
    <r>
      <t>TOH</t>
    </r>
    <r>
      <rPr>
        <vertAlign val="superscript"/>
        <sz val="10"/>
        <color theme="1"/>
        <rFont val="AvenirNext LT Pro Regular"/>
        <family val="2"/>
      </rPr>
      <t>(1)</t>
    </r>
  </si>
  <si>
    <r>
      <t>TOP</t>
    </r>
    <r>
      <rPr>
        <vertAlign val="superscript"/>
        <sz val="10"/>
        <color theme="1"/>
        <rFont val="AvenirNext LT Pro Regular"/>
        <family val="2"/>
      </rPr>
      <t>(2)</t>
    </r>
  </si>
  <si>
    <t>Primer trimestre</t>
  </si>
  <si>
    <t>Para-hotelero</t>
  </si>
  <si>
    <t>Segundo trimestre</t>
  </si>
  <si>
    <t>Tercer trimestre</t>
  </si>
  <si>
    <t>Cuarto trimestre</t>
  </si>
  <si>
    <t xml:space="preserve"> Gualeguaychú. Cantidad de habitaciones y/o unidades y plazas disponibles, plazas ocupadas y tasa de ocupación por tipo de establecimiento. Primer Trimestre 2023.</t>
  </si>
  <si>
    <t>Gualeguaychú. Cantidad de habitaciones y/o unidades y plazas disponibles, plazas ocupadas y tasa de ocupación por tipo de establecimiento. Segundo Trimestre 2023.</t>
  </si>
  <si>
    <t>Gualeguaychú.Tasas de ocupación de habitaciones o unidades y plazas ocupadas por trimestre. Año 2023</t>
  </si>
  <si>
    <t>Gualeguaychú. Cantidad de habitaciones y/o unidades y plazas disponibles, plazas ocupadas y tasa de ocupación por tipo de establecimiento. Tercer Trimestre 2023.</t>
  </si>
  <si>
    <t>Gualeguaychú. Cantidad de habitaciones y/o unidades y plazas disponibles, plazas ocupadas y tasa de ocupación por tipo de establecimiento. Cuarto Trimestre 2023.</t>
  </si>
  <si>
    <t>(1) Tasa de ocupación de habitaciones (TOH): (Habitaciones o unidades ocupadas / Habitaciones o unidades disponibles) * 100 en el mes de referencia</t>
  </si>
  <si>
    <t>(2) Tasa de ocupación de plazas (TOP): (Plazas ocupadas / Plazas disponibles) * 100 en el mes de referencia</t>
  </si>
  <si>
    <t>borrardor para hacer el grafico</t>
  </si>
  <si>
    <r>
      <t>TOH</t>
    </r>
    <r>
      <rPr>
        <vertAlign val="superscript"/>
        <sz val="10"/>
        <color rgb="FFFF0000"/>
        <rFont val="AvenirNext LT Pro Regular"/>
        <family val="2"/>
      </rPr>
      <t>(1)</t>
    </r>
  </si>
  <si>
    <r>
      <t>TOP</t>
    </r>
    <r>
      <rPr>
        <vertAlign val="superscript"/>
        <sz val="10"/>
        <color rgb="FFFF0000"/>
        <rFont val="AvenirNext LT Pro Regular"/>
        <family val="2"/>
      </rPr>
      <t>(2)</t>
    </r>
  </si>
  <si>
    <t xml:space="preserve"> Gualeguaychú. Cantidad de habitaciones y/o unidades y plazas disponibles, plazas ocupadas y tasa de ocupación por tipo de establecimiento. Primer Trimestre 2024.</t>
  </si>
  <si>
    <t xml:space="preserve"> Gualeguaychú. Cantidad de habitaciones y/o unidades y plazas disponibles, plazas ocupadas y tasa de ocupación por tipo de establecimiento. Segundo Trimestre 2024.</t>
  </si>
  <si>
    <t>Gualeguaychú.Tasas de ocupación de habitaciones o unidades y plazas ocupadas por trimestre. Año 2024.</t>
  </si>
  <si>
    <t xml:space="preserve">Habitaciones </t>
  </si>
  <si>
    <t>Fuente: INDEC, Encuesta de Ocupación Hotelera 2018-2023. Disponible en www.indec.gob.ar/indec/web/Nivel4-Tema-3-13-56</t>
  </si>
  <si>
    <t>1° Trimestre</t>
  </si>
  <si>
    <t>2° Trimestre</t>
  </si>
  <si>
    <t>3° Trimestre</t>
  </si>
  <si>
    <t>4° Trimestre</t>
  </si>
  <si>
    <r>
      <t>TOH</t>
    </r>
    <r>
      <rPr>
        <b/>
        <vertAlign val="superscript"/>
        <sz val="10"/>
        <color theme="1"/>
        <rFont val="AvenirNext LT Pro Regular"/>
      </rPr>
      <t>(1)</t>
    </r>
  </si>
  <si>
    <r>
      <t>TOP</t>
    </r>
    <r>
      <rPr>
        <b/>
        <vertAlign val="superscript"/>
        <sz val="10"/>
        <color theme="1"/>
        <rFont val="AvenirNext LT Pro Regular"/>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</si>
</sst>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3">
    <font>
      <sz val="11"/>
      <color theme="1"/>
      <name val="Calibri"/>
      <family val="2"/>
      <scheme val="minor"/>
    </font>
    <font>
      <b/>
      <sz val="11"/>
      <color theme="1"/>
      <name val="Calibri"/>
      <family val="2"/>
      <scheme val="minor"/>
    </font>
    <font>
      <sz val="10"/>
      <name val="AVENIR NEXT LT"/>
    </font>
    <font>
      <b/>
      <sz val="10"/>
      <name val="AVENIR NEXT LT"/>
    </font>
    <font>
      <sz val="8"/>
      <name val="AvenirNext LT Pro Regular"/>
      <family val="2"/>
    </font>
    <font>
      <b/>
      <sz val="11"/>
      <color theme="1"/>
      <name val="AvenirNext LT Pro Regular"/>
      <family val="2"/>
    </font>
    <font>
      <sz val="10"/>
      <color theme="1"/>
      <name val="AvenirNext LT Pro Regular"/>
      <family val="2"/>
    </font>
    <font>
      <b/>
      <sz val="10"/>
      <color theme="1"/>
      <name val="AvenirNext LT Pro Regular"/>
      <family val="2"/>
    </font>
    <font>
      <vertAlign val="superscript"/>
      <sz val="10"/>
      <color theme="1"/>
      <name val="AvenirNext LT Pro Regular"/>
      <family val="2"/>
    </font>
    <font>
      <sz val="11"/>
      <color theme="1"/>
      <name val="AvenirNext LT Pro Regular"/>
      <family val="2"/>
    </font>
    <font>
      <b/>
      <sz val="11"/>
      <name val="AvenirNext LT Pro Regular"/>
      <family val="2"/>
    </font>
    <font>
      <sz val="11"/>
      <name val="AvenirNext LT Pro Regular"/>
      <family val="2"/>
    </font>
    <font>
      <sz val="10"/>
      <name val="AvenirNext LT Pro Regular"/>
      <family val="2"/>
    </font>
    <font>
      <sz val="11"/>
      <color rgb="FFFF0000"/>
      <name val="Calibri"/>
      <family val="2"/>
      <scheme val="minor"/>
    </font>
    <font>
      <sz val="10"/>
      <color rgb="FFFF0000"/>
      <name val="AvenirNext LT Pro Regular"/>
      <family val="2"/>
    </font>
    <font>
      <vertAlign val="superscript"/>
      <sz val="10"/>
      <color rgb="FFFF0000"/>
      <name val="AvenirNext LT Pro Regular"/>
      <family val="2"/>
    </font>
    <font>
      <sz val="10"/>
      <color theme="1"/>
      <name val="AVENIR NEXT LT"/>
    </font>
    <font>
      <b/>
      <sz val="11"/>
      <name val="AVENIR NEXT LT"/>
    </font>
    <font>
      <sz val="11"/>
      <name val="Avenir Next LT"/>
    </font>
    <font>
      <sz val="11"/>
      <name val="Calibri"/>
      <family val="2"/>
      <scheme val="minor"/>
    </font>
    <font>
      <b/>
      <sz val="10"/>
      <name val="AvenirNext LT Pro Regular"/>
      <family val="2"/>
    </font>
    <font>
      <b/>
      <sz val="10"/>
      <color theme="1"/>
      <name val="AvenirNext LT Pro Regular"/>
    </font>
    <font>
      <b/>
      <vertAlign val="superscript"/>
      <sz val="10"/>
      <color theme="1"/>
      <name val="AvenirNext LT Pro Regula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4">
    <xf numFmtId="0" fontId="0" fillId="0" borderId="0" xfId="0"/>
    <xf numFmtId="164" fontId="1" fillId="0" borderId="0" xfId="0" applyNumberFormat="1" applyFont="1" applyBorder="1"/>
    <xf numFmtId="1" fontId="0" fillId="0" borderId="0" xfId="0" applyNumberFormat="1"/>
    <xf numFmtId="0" fontId="4" fillId="0" borderId="0" xfId="0" applyFont="1" applyAlignment="1">
      <alignment horizontal="left" wrapText="1"/>
    </xf>
    <xf numFmtId="0" fontId="5" fillId="0" borderId="0" xfId="0" applyFont="1"/>
    <xf numFmtId="0" fontId="6" fillId="0" borderId="2" xfId="0" applyFont="1" applyBorder="1"/>
    <xf numFmtId="3" fontId="6" fillId="0" borderId="2" xfId="0" applyNumberFormat="1" applyFont="1" applyBorder="1"/>
    <xf numFmtId="3" fontId="6" fillId="0" borderId="2" xfId="0" applyNumberFormat="1" applyFont="1" applyBorder="1" applyAlignment="1">
      <alignment vertical="center"/>
    </xf>
    <xf numFmtId="164" fontId="6" fillId="0" borderId="2" xfId="0" applyNumberFormat="1" applyFont="1" applyBorder="1"/>
    <xf numFmtId="0" fontId="5" fillId="0" borderId="0" xfId="0" applyFont="1" applyAlignment="1">
      <alignment horizontal="center" wrapText="1"/>
    </xf>
    <xf numFmtId="0" fontId="10" fillId="0" borderId="0" xfId="0" applyFont="1"/>
    <xf numFmtId="0" fontId="11" fillId="0" borderId="0" xfId="0" applyFont="1"/>
    <xf numFmtId="0" fontId="11" fillId="0" borderId="0" xfId="0" applyFont="1" applyBorder="1"/>
    <xf numFmtId="0" fontId="12" fillId="0" borderId="0" xfId="0" applyFont="1" applyBorder="1"/>
    <xf numFmtId="0" fontId="13" fillId="0" borderId="0" xfId="0" applyFont="1"/>
    <xf numFmtId="0" fontId="13" fillId="2" borderId="0" xfId="0" applyFont="1" applyFill="1" applyBorder="1"/>
    <xf numFmtId="0" fontId="14" fillId="2" borderId="0" xfId="0" applyFont="1" applyFill="1" applyBorder="1"/>
    <xf numFmtId="0" fontId="14" fillId="2" borderId="0" xfId="0" applyFont="1" applyFill="1" applyBorder="1" applyAlignment="1">
      <alignment horizontal="center"/>
    </xf>
    <xf numFmtId="164" fontId="14" fillId="2" borderId="0" xfId="0" applyNumberFormat="1" applyFont="1" applyFill="1" applyBorder="1"/>
    <xf numFmtId="165" fontId="13" fillId="2" borderId="0" xfId="0" applyNumberFormat="1" applyFont="1" applyFill="1" applyBorder="1"/>
    <xf numFmtId="0" fontId="2" fillId="0" borderId="0" xfId="0" applyFont="1" applyBorder="1"/>
    <xf numFmtId="0" fontId="17" fillId="0" borderId="0" xfId="0" applyFont="1"/>
    <xf numFmtId="0" fontId="18" fillId="0" borderId="0" xfId="0" applyFont="1"/>
    <xf numFmtId="0" fontId="19" fillId="0" borderId="0" xfId="0" applyFont="1" applyBorder="1"/>
    <xf numFmtId="0" fontId="4" fillId="0" borderId="0" xfId="0" applyFont="1" applyAlignment="1">
      <alignment horizontal="left" wrapText="1"/>
    </xf>
    <xf numFmtId="0" fontId="4" fillId="0" borderId="0" xfId="0" applyFont="1" applyAlignment="1">
      <alignment horizontal="left" wrapText="1"/>
    </xf>
    <xf numFmtId="0" fontId="7" fillId="0" borderId="3" xfId="0" applyFont="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wrapText="1"/>
    </xf>
    <xf numFmtId="0" fontId="3" fillId="0" borderId="3" xfId="0" applyFont="1" applyFill="1" applyBorder="1" applyAlignment="1">
      <alignment horizontal="center" vertical="top"/>
    </xf>
    <xf numFmtId="0" fontId="0" fillId="0" borderId="0" xfId="0" applyBorder="1"/>
    <xf numFmtId="0" fontId="3" fillId="0" borderId="0" xfId="0" applyFont="1" applyBorder="1"/>
    <xf numFmtId="0" fontId="6" fillId="0" borderId="0" xfId="0" applyFont="1" applyBorder="1" applyAlignment="1"/>
    <xf numFmtId="3" fontId="0" fillId="0" borderId="0" xfId="0" applyNumberFormat="1" applyFont="1" applyBorder="1"/>
    <xf numFmtId="3" fontId="2" fillId="0" borderId="0" xfId="0" applyNumberFormat="1" applyFont="1" applyBorder="1"/>
    <xf numFmtId="0" fontId="12" fillId="0" borderId="0" xfId="0" applyFont="1" applyBorder="1" applyAlignment="1"/>
    <xf numFmtId="3" fontId="0" fillId="0" borderId="0" xfId="0" applyNumberFormat="1" applyBorder="1"/>
    <xf numFmtId="0" fontId="12" fillId="0" borderId="0" xfId="0" applyFont="1" applyBorder="1" applyAlignment="1">
      <alignment horizontal="left"/>
    </xf>
    <xf numFmtId="0" fontId="3" fillId="0" borderId="1" xfId="0" applyFont="1" applyFill="1" applyBorder="1" applyAlignment="1">
      <alignment horizontal="center" vertical="top"/>
    </xf>
    <xf numFmtId="0" fontId="20" fillId="0" borderId="1" xfId="0" applyFont="1" applyFill="1" applyBorder="1" applyAlignment="1">
      <alignment horizontal="center" vertical="center"/>
    </xf>
    <xf numFmtId="0" fontId="1" fillId="0" borderId="2" xfId="0" applyFont="1" applyBorder="1"/>
    <xf numFmtId="0" fontId="6" fillId="0" borderId="0" xfId="0" applyFont="1" applyBorder="1"/>
    <xf numFmtId="0" fontId="7" fillId="0" borderId="0" xfId="0" applyFont="1" applyBorder="1"/>
    <xf numFmtId="3" fontId="7" fillId="0" borderId="0" xfId="0" applyNumberFormat="1" applyFont="1" applyBorder="1"/>
    <xf numFmtId="164" fontId="7" fillId="0" borderId="0" xfId="0" applyNumberFormat="1" applyFont="1" applyBorder="1"/>
    <xf numFmtId="0" fontId="9" fillId="0" borderId="0" xfId="0" applyFont="1" applyBorder="1"/>
    <xf numFmtId="3" fontId="6" fillId="0" borderId="0" xfId="0" applyNumberFormat="1" applyFont="1" applyBorder="1"/>
    <xf numFmtId="164" fontId="6" fillId="0" borderId="0" xfId="0" applyNumberFormat="1" applyFont="1" applyBorder="1"/>
    <xf numFmtId="3" fontId="6" fillId="0" borderId="0" xfId="0" applyNumberFormat="1" applyFont="1" applyBorder="1" applyAlignment="1">
      <alignment vertical="center"/>
    </xf>
    <xf numFmtId="0" fontId="7" fillId="0" borderId="2" xfId="0" applyFont="1" applyBorder="1"/>
    <xf numFmtId="0" fontId="6" fillId="0" borderId="2" xfId="0" applyFont="1" applyBorder="1" applyAlignment="1">
      <alignment horizontal="center"/>
    </xf>
    <xf numFmtId="0" fontId="6" fillId="0" borderId="1" xfId="0" applyFont="1" applyBorder="1"/>
    <xf numFmtId="0" fontId="21" fillId="0" borderId="3" xfId="0" applyFont="1" applyBorder="1" applyAlignment="1">
      <alignment horizontal="center"/>
    </xf>
    <xf numFmtId="0" fontId="21" fillId="0" borderId="2" xfId="0" applyFont="1" applyBorder="1" applyAlignment="1">
      <alignment horizontal="center"/>
    </xf>
    <xf numFmtId="0" fontId="21" fillId="0" borderId="1" xfId="0" applyFont="1" applyBorder="1"/>
    <xf numFmtId="0" fontId="21" fillId="0" borderId="2" xfId="0" applyFont="1" applyBorder="1"/>
    <xf numFmtId="0" fontId="13" fillId="0" borderId="0" xfId="0" applyFont="1" applyBorder="1"/>
    <xf numFmtId="0" fontId="16" fillId="0" borderId="0" xfId="0" applyFont="1" applyBorder="1" applyAlignment="1"/>
    <xf numFmtId="0" fontId="2" fillId="0" borderId="0" xfId="0" applyFont="1" applyBorder="1" applyAlignment="1"/>
    <xf numFmtId="0" fontId="2" fillId="0" borderId="0" xfId="0" applyFont="1" applyBorder="1" applyAlignment="1">
      <alignment horizontal="left"/>
    </xf>
    <xf numFmtId="0" fontId="3" fillId="0" borderId="0"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b="1">
                <a:latin typeface="AvenirNext LT Pro Cn" panose="020B0706020202020204" pitchFamily="34" charset="0"/>
              </a:rPr>
              <a:t>Gualeguaychú:</a:t>
            </a:r>
            <a:r>
              <a:rPr lang="es-AR" sz="1100" b="1" baseline="0">
                <a:latin typeface="AvenirNext LT Pro Cn" panose="020B0706020202020204" pitchFamily="34" charset="0"/>
              </a:rPr>
              <a:t> Tasas de habitacionesy/o unidades por trimestre. Año 2023</a:t>
            </a:r>
            <a:endParaRPr lang="es-AR" sz="1100" b="1">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2-8F6F-4015-9CCE-F6FFC67EE9A9}"/>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A-8F6F-4015-9CCE-F6FFC67EE9A9}"/>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D-8F6F-4015-9CCE-F6FFC67EE9A9}"/>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F-8F6F-4015-9CCE-F6FFC67EE9A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 2023'!$D$10,'Gual.Trim 2023'!$E$10,'Gual.Trim 2023'!$F$10,'Gual.Trim 2023'!$G$10)</c:f>
              <c:strCache>
                <c:ptCount val="4"/>
                <c:pt idx="0">
                  <c:v>1° Trimestre</c:v>
                </c:pt>
                <c:pt idx="1">
                  <c:v>2° Trimestre</c:v>
                </c:pt>
                <c:pt idx="2">
                  <c:v>3° Trimestre</c:v>
                </c:pt>
                <c:pt idx="3">
                  <c:v>4° Trimestre</c:v>
                </c:pt>
              </c:strCache>
            </c:strRef>
          </c:cat>
          <c:val>
            <c:numRef>
              <c:f>'Gual.Trim 2023'!$D$16:$G$16</c:f>
              <c:numCache>
                <c:formatCode>0.0</c:formatCode>
                <c:ptCount val="4"/>
                <c:pt idx="0">
                  <c:v>47.810688989053446</c:v>
                </c:pt>
                <c:pt idx="1">
                  <c:v>34.259444333399955</c:v>
                </c:pt>
                <c:pt idx="2">
                  <c:v>36.618592792724229</c:v>
                </c:pt>
                <c:pt idx="3">
                  <c:v>34.286919507612076</c:v>
                </c:pt>
              </c:numCache>
            </c:numRef>
          </c:val>
          <c:extLst xmlns:c16r2="http://schemas.microsoft.com/office/drawing/2015/06/chart">
            <c:ext xmlns:c16="http://schemas.microsoft.com/office/drawing/2014/chart" uri="{C3380CC4-5D6E-409C-BE32-E72D297353CC}">
              <c16:uniqueId val="{00000000-8F6F-4015-9CCE-F6FFC67EE9A9}"/>
            </c:ext>
          </c:extLst>
        </c:ser>
        <c:dLbls>
          <c:dLblPos val="outEnd"/>
          <c:showLegendKey val="0"/>
          <c:showVal val="1"/>
          <c:showCatName val="0"/>
          <c:showSerName val="0"/>
          <c:showPercent val="0"/>
          <c:showBubbleSize val="0"/>
        </c:dLbls>
        <c:gapWidth val="182"/>
        <c:axId val="323745976"/>
        <c:axId val="323744016"/>
      </c:barChart>
      <c:catAx>
        <c:axId val="3237459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744016"/>
        <c:crosses val="autoZero"/>
        <c:auto val="1"/>
        <c:lblAlgn val="ctr"/>
        <c:lblOffset val="100"/>
        <c:noMultiLvlLbl val="0"/>
      </c:catAx>
      <c:valAx>
        <c:axId val="32374401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745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Gualeguaychú.Tasas de habitaciones y/o unidades por tipo de establecimiento por trimistre. Año 2023 </a:t>
            </a:r>
          </a:p>
        </c:rich>
      </c:tx>
      <c:layout>
        <c:manualLayout>
          <c:xMode val="edge"/>
          <c:yMode val="edge"/>
          <c:x val="8.8666666666666671E-2"/>
          <c:y val="2.7972027972027972E-2"/>
        </c:manualLayout>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 2023'!$A$175,'Gual.Trim 2023'!$A$176,'Gual.Trim 2023'!$A$177,'Gual.Trim 2023'!$A$178)</c:f>
              <c:strCache>
                <c:ptCount val="4"/>
                <c:pt idx="0">
                  <c:v>Primer trimestre</c:v>
                </c:pt>
                <c:pt idx="1">
                  <c:v>Segundo trimestre</c:v>
                </c:pt>
                <c:pt idx="2">
                  <c:v>Tercer trimestre</c:v>
                </c:pt>
                <c:pt idx="3">
                  <c:v>Cuarto trimestre</c:v>
                </c:pt>
              </c:strCache>
            </c:strRef>
          </c:cat>
          <c:val>
            <c:numRef>
              <c:f>('Gual.Trim 2023'!$B$175,'Gual.Trim 2023'!$B$176,'Gual.Trim 2023'!$B$177,'Gual.Trim 2023'!$B$178)</c:f>
              <c:numCache>
                <c:formatCode>0.0</c:formatCode>
                <c:ptCount val="4"/>
                <c:pt idx="0">
                  <c:v>46.633515663848826</c:v>
                </c:pt>
                <c:pt idx="1">
                  <c:v>39.173877214668309</c:v>
                </c:pt>
                <c:pt idx="2">
                  <c:v>43.811855933068053</c:v>
                </c:pt>
                <c:pt idx="3">
                  <c:v>34.997355896351138</c:v>
                </c:pt>
              </c:numCache>
            </c:numRef>
          </c:val>
          <c:extLst xmlns:c16r2="http://schemas.microsoft.com/office/drawing/2015/06/chart">
            <c:ext xmlns:c16="http://schemas.microsoft.com/office/drawing/2014/chart" uri="{C3380CC4-5D6E-409C-BE32-E72D297353CC}">
              <c16:uniqueId val="{00000000-A8F7-4E69-9FA3-FE059BDAC1A5}"/>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 2023'!$A$175,'Gual.Trim 2023'!$A$176,'Gual.Trim 2023'!$A$177,'Gual.Trim 2023'!$A$178)</c:f>
              <c:strCache>
                <c:ptCount val="4"/>
                <c:pt idx="0">
                  <c:v>Primer trimestre</c:v>
                </c:pt>
                <c:pt idx="1">
                  <c:v>Segundo trimestre</c:v>
                </c:pt>
                <c:pt idx="2">
                  <c:v>Tercer trimestre</c:v>
                </c:pt>
                <c:pt idx="3">
                  <c:v>Cuarto trimestre</c:v>
                </c:pt>
              </c:strCache>
            </c:strRef>
          </c:cat>
          <c:val>
            <c:numRef>
              <c:f>('Gual.Trim 2023'!$C$175,'Gual.Trim 2023'!$C$176,'Gual.Trim 2023'!$C$177,'Gual.Trim 2023'!$C$178)</c:f>
              <c:numCache>
                <c:formatCode>0.0</c:formatCode>
                <c:ptCount val="4"/>
                <c:pt idx="0">
                  <c:v>48.610829446359766</c:v>
                </c:pt>
                <c:pt idx="1">
                  <c:v>31.142614490102567</c:v>
                </c:pt>
                <c:pt idx="2">
                  <c:v>32.340089816725332</c:v>
                </c:pt>
                <c:pt idx="3">
                  <c:v>33.882805919865241</c:v>
                </c:pt>
              </c:numCache>
            </c:numRef>
          </c:val>
          <c:extLst xmlns:c16r2="http://schemas.microsoft.com/office/drawing/2015/06/chart">
            <c:ext xmlns:c16="http://schemas.microsoft.com/office/drawing/2014/chart" uri="{C3380CC4-5D6E-409C-BE32-E72D297353CC}">
              <c16:uniqueId val="{00000001-A8F7-4E69-9FA3-FE059BDAC1A5}"/>
            </c:ext>
          </c:extLst>
        </c:ser>
        <c:dLbls>
          <c:dLblPos val="outEnd"/>
          <c:showLegendKey val="0"/>
          <c:showVal val="1"/>
          <c:showCatName val="0"/>
          <c:showSerName val="0"/>
          <c:showPercent val="0"/>
          <c:showBubbleSize val="0"/>
        </c:dLbls>
        <c:gapWidth val="50"/>
        <c:axId val="323743624"/>
        <c:axId val="323740880"/>
      </c:barChart>
      <c:catAx>
        <c:axId val="323743624"/>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740880"/>
        <c:crosses val="autoZero"/>
        <c:auto val="1"/>
        <c:lblAlgn val="ctr"/>
        <c:lblOffset val="100"/>
        <c:noMultiLvlLbl val="0"/>
      </c:catAx>
      <c:valAx>
        <c:axId val="323740880"/>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743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 Tasas de ocupación de plazas por tipo de establecimientopor trimestre.Año 2023. </a:t>
            </a:r>
          </a:p>
        </c:rich>
      </c:tx>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 2023'!$A$175,'Gual.Trim 2023'!$A$176,'Gual.Trim 2023'!$A$177,'Gual.Trim 2023'!$A$178)</c:f>
              <c:strCache>
                <c:ptCount val="4"/>
                <c:pt idx="0">
                  <c:v>Primer trimestre</c:v>
                </c:pt>
                <c:pt idx="1">
                  <c:v>Segundo trimestre</c:v>
                </c:pt>
                <c:pt idx="2">
                  <c:v>Tercer trimestre</c:v>
                </c:pt>
                <c:pt idx="3">
                  <c:v>Cuarto trimestre</c:v>
                </c:pt>
              </c:strCache>
            </c:strRef>
          </c:cat>
          <c:val>
            <c:numRef>
              <c:f>('Gual.Trim 2023'!$E$175,'Gual.Trim 2023'!$E$176,'Gual.Trim 2023'!$E$177,'Gual.Trim 2023'!$E$178)</c:f>
              <c:numCache>
                <c:formatCode>0.0</c:formatCode>
                <c:ptCount val="4"/>
                <c:pt idx="0">
                  <c:v>39.764448761534723</c:v>
                </c:pt>
                <c:pt idx="1">
                  <c:v>31.499428668162004</c:v>
                </c:pt>
                <c:pt idx="2">
                  <c:v>36.979702746099058</c:v>
                </c:pt>
                <c:pt idx="3">
                  <c:v>30.00171954260167</c:v>
                </c:pt>
              </c:numCache>
            </c:numRef>
          </c:val>
          <c:extLst xmlns:c16r2="http://schemas.microsoft.com/office/drawing/2015/06/chart">
            <c:ext xmlns:c16="http://schemas.microsoft.com/office/drawing/2014/chart" uri="{C3380CC4-5D6E-409C-BE32-E72D297353CC}">
              <c16:uniqueId val="{00000000-047A-4B13-851C-683C6F65D9AE}"/>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 2023'!$A$175,'Gual.Trim 2023'!$A$176,'Gual.Trim 2023'!$A$177,'Gual.Trim 2023'!$A$178)</c:f>
              <c:strCache>
                <c:ptCount val="4"/>
                <c:pt idx="0">
                  <c:v>Primer trimestre</c:v>
                </c:pt>
                <c:pt idx="1">
                  <c:v>Segundo trimestre</c:v>
                </c:pt>
                <c:pt idx="2">
                  <c:v>Tercer trimestre</c:v>
                </c:pt>
                <c:pt idx="3">
                  <c:v>Cuarto trimestre</c:v>
                </c:pt>
              </c:strCache>
            </c:strRef>
          </c:cat>
          <c:val>
            <c:numRef>
              <c:f>('Gual.Trim 2023'!$F$175,'Gual.Trim 2023'!$F$176,'Gual.Trim 2023'!$F$177,'Gual.Trim 2023'!$F$178)</c:f>
              <c:numCache>
                <c:formatCode>0.0</c:formatCode>
                <c:ptCount val="4"/>
                <c:pt idx="0">
                  <c:v>43.493550032796442</c:v>
                </c:pt>
                <c:pt idx="1">
                  <c:v>23.768027770819167</c:v>
                </c:pt>
                <c:pt idx="2">
                  <c:v>24.844320013574279</c:v>
                </c:pt>
                <c:pt idx="3" formatCode="#,##0.0">
                  <c:v>26.116556336703102</c:v>
                </c:pt>
              </c:numCache>
            </c:numRef>
          </c:val>
          <c:extLst xmlns:c16r2="http://schemas.microsoft.com/office/drawing/2015/06/chart">
            <c:ext xmlns:c16="http://schemas.microsoft.com/office/drawing/2014/chart" uri="{C3380CC4-5D6E-409C-BE32-E72D297353CC}">
              <c16:uniqueId val="{00000001-047A-4B13-851C-683C6F65D9AE}"/>
            </c:ext>
          </c:extLst>
        </c:ser>
        <c:dLbls>
          <c:dLblPos val="outEnd"/>
          <c:showLegendKey val="0"/>
          <c:showVal val="1"/>
          <c:showCatName val="0"/>
          <c:showSerName val="0"/>
          <c:showPercent val="0"/>
          <c:showBubbleSize val="0"/>
        </c:dLbls>
        <c:gapWidth val="50"/>
        <c:axId val="323745584"/>
        <c:axId val="323746368"/>
      </c:barChart>
      <c:catAx>
        <c:axId val="323745584"/>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746368"/>
        <c:crosses val="autoZero"/>
        <c:auto val="1"/>
        <c:lblAlgn val="ctr"/>
        <c:lblOffset val="100"/>
        <c:noMultiLvlLbl val="0"/>
      </c:catAx>
      <c:valAx>
        <c:axId val="323746368"/>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7455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050">
                <a:latin typeface="AvenirNext LT Pro Cn" panose="020B0706020202020204" pitchFamily="34" charset="0"/>
              </a:rPr>
              <a:t>Gualeguaychú.</a:t>
            </a:r>
            <a:r>
              <a:rPr lang="es-AR" sz="1050" baseline="0">
                <a:latin typeface="AvenirNext LT Pro Cn" panose="020B0706020202020204" pitchFamily="34" charset="0"/>
              </a:rPr>
              <a:t> Tasas de ocupación de plazas por trimestre. Año 2023</a:t>
            </a:r>
            <a:endParaRPr lang="es-AR" sz="105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3-54B2-4B20-97B7-B8EBE20CA964}"/>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7-54B2-4B20-97B7-B8EBE20CA964}"/>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9-54B2-4B20-97B7-B8EBE20CA964}"/>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11-54B2-4B20-97B7-B8EBE20CA9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 2023'!$D$10:$G$10</c:f>
              <c:strCache>
                <c:ptCount val="4"/>
                <c:pt idx="0">
                  <c:v>1° Trimestre</c:v>
                </c:pt>
                <c:pt idx="1">
                  <c:v>2° Trimestre</c:v>
                </c:pt>
                <c:pt idx="2">
                  <c:v>3° Trimestre</c:v>
                </c:pt>
                <c:pt idx="3">
                  <c:v>4° Trimestre</c:v>
                </c:pt>
              </c:strCache>
            </c:strRef>
          </c:cat>
          <c:val>
            <c:numRef>
              <c:f>'Gual.Trim 2023'!$D$21:$G$21</c:f>
              <c:numCache>
                <c:formatCode>0.0</c:formatCode>
                <c:ptCount val="4"/>
                <c:pt idx="0">
                  <c:v>42.335913157101217</c:v>
                </c:pt>
                <c:pt idx="1">
                  <c:v>26.065522228510346</c:v>
                </c:pt>
                <c:pt idx="2">
                  <c:v>28.386042487743918</c:v>
                </c:pt>
                <c:pt idx="3">
                  <c:v>27.22244655727274</c:v>
                </c:pt>
              </c:numCache>
            </c:numRef>
          </c:val>
          <c:extLst xmlns:c16r2="http://schemas.microsoft.com/office/drawing/2015/06/chart">
            <c:ext xmlns:c16="http://schemas.microsoft.com/office/drawing/2014/chart" uri="{C3380CC4-5D6E-409C-BE32-E72D297353CC}">
              <c16:uniqueId val="{00000000-54B2-4B20-97B7-B8EBE20CA964}"/>
            </c:ext>
          </c:extLst>
        </c:ser>
        <c:dLbls>
          <c:dLblPos val="outEnd"/>
          <c:showLegendKey val="0"/>
          <c:showVal val="1"/>
          <c:showCatName val="0"/>
          <c:showSerName val="0"/>
          <c:showPercent val="0"/>
          <c:showBubbleSize val="0"/>
        </c:dLbls>
        <c:gapWidth val="182"/>
        <c:axId val="323747152"/>
        <c:axId val="323741664"/>
      </c:barChart>
      <c:catAx>
        <c:axId val="3237471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741664"/>
        <c:crosses val="autoZero"/>
        <c:auto val="1"/>
        <c:lblAlgn val="ctr"/>
        <c:lblOffset val="100"/>
        <c:noMultiLvlLbl val="0"/>
      </c:catAx>
      <c:valAx>
        <c:axId val="323741664"/>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23747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Gualeguaychú.Tasas</a:t>
            </a:r>
            <a:r>
              <a:rPr lang="es-AR" sz="1100" baseline="0">
                <a:latin typeface="AvenirNext LT Pro Regular" panose="020B0504020202020204" pitchFamily="34" charset="0"/>
              </a:rPr>
              <a:t> de habitaciones y/o unidades por trimestre. Año 2024</a:t>
            </a: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50000"/>
                </a:schemeClr>
              </a:solidFill>
              <a:ln>
                <a:noFill/>
              </a:ln>
              <a:effectLst/>
            </c:spPr>
            <c:extLst xmlns:c16r2="http://schemas.microsoft.com/office/drawing/2015/06/chart">
              <c:ext xmlns:c16="http://schemas.microsoft.com/office/drawing/2014/chart" uri="{C3380CC4-5D6E-409C-BE32-E72D297353CC}">
                <c16:uniqueId val="{00000003-7C4D-4A6B-ABC6-EFF2450386D4}"/>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7-7C4D-4A6B-ABC6-EFF2450386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Gual.Trim.2024!$D$10:$E$10</c:f>
              <c:strCache>
                <c:ptCount val="2"/>
                <c:pt idx="0">
                  <c:v>1° Trimestre</c:v>
                </c:pt>
                <c:pt idx="1">
                  <c:v>2° Trimestre</c:v>
                </c:pt>
              </c:strCache>
            </c:strRef>
          </c:cat>
          <c:val>
            <c:numRef>
              <c:f>Gual.Trim.2024!$D$16:$E$16</c:f>
              <c:numCache>
                <c:formatCode>0.0</c:formatCode>
                <c:ptCount val="2"/>
                <c:pt idx="0">
                  <c:v>45.729287747003887</c:v>
                </c:pt>
                <c:pt idx="1">
                  <c:v>19.922407912687586</c:v>
                </c:pt>
              </c:numCache>
            </c:numRef>
          </c:val>
          <c:extLst xmlns:c16r2="http://schemas.microsoft.com/office/drawing/2015/06/chart">
            <c:ext xmlns:c16="http://schemas.microsoft.com/office/drawing/2014/chart" uri="{C3380CC4-5D6E-409C-BE32-E72D297353CC}">
              <c16:uniqueId val="{00000000-7C4D-4A6B-ABC6-EFF2450386D4}"/>
            </c:ext>
          </c:extLst>
        </c:ser>
        <c:dLbls>
          <c:dLblPos val="outEnd"/>
          <c:showLegendKey val="0"/>
          <c:showVal val="1"/>
          <c:showCatName val="0"/>
          <c:showSerName val="0"/>
          <c:showPercent val="0"/>
          <c:showBubbleSize val="0"/>
        </c:dLbls>
        <c:gapWidth val="182"/>
        <c:axId val="323747936"/>
        <c:axId val="323742056"/>
      </c:barChart>
      <c:catAx>
        <c:axId val="323747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742056"/>
        <c:crosses val="autoZero"/>
        <c:auto val="1"/>
        <c:lblAlgn val="ctr"/>
        <c:lblOffset val="100"/>
        <c:noMultiLvlLbl val="0"/>
      </c:catAx>
      <c:valAx>
        <c:axId val="323742056"/>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23747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latin typeface="AvenirNext LT Pro Regular" panose="020B0504020202020204" pitchFamily="34" charset="0"/>
              </a:rPr>
              <a:t>Gualeguaychú. Tasas de ocupación</a:t>
            </a:r>
            <a:r>
              <a:rPr lang="es-AR" sz="1100" baseline="0">
                <a:latin typeface="AvenirNext LT Pro Regular" panose="020B0504020202020204" pitchFamily="34" charset="0"/>
              </a:rPr>
              <a:t> de plazas por trimestre. Año 2024</a:t>
            </a:r>
            <a:endParaRPr lang="es-AR" sz="1100">
              <a:latin typeface="AvenirNext LT Pro Regular" panose="020B0504020202020204" pitchFamily="34" charset="0"/>
            </a:endParaRPr>
          </a:p>
        </c:rich>
      </c:tx>
      <c:layout>
        <c:manualLayout>
          <c:xMode val="edge"/>
          <c:yMode val="edge"/>
          <c:x val="0.13536111111111113"/>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50000"/>
                </a:schemeClr>
              </a:solidFill>
              <a:ln>
                <a:noFill/>
              </a:ln>
              <a:effectLst/>
            </c:spPr>
            <c:extLst xmlns:c16r2="http://schemas.microsoft.com/office/drawing/2015/06/chart">
              <c:ext xmlns:c16="http://schemas.microsoft.com/office/drawing/2014/chart" uri="{C3380CC4-5D6E-409C-BE32-E72D297353CC}">
                <c16:uniqueId val="{00000003-6676-41A5-88FB-8B51B651F111}"/>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5-6676-41A5-88FB-8B51B651F11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Gual.Trim.2024!$D$10:$E$10</c:f>
              <c:strCache>
                <c:ptCount val="2"/>
                <c:pt idx="0">
                  <c:v>1° Trimestre</c:v>
                </c:pt>
                <c:pt idx="1">
                  <c:v>2° Trimestre</c:v>
                </c:pt>
              </c:strCache>
            </c:strRef>
          </c:cat>
          <c:val>
            <c:numRef>
              <c:f>Gual.Trim.2024!$D$21:$E$21</c:f>
              <c:numCache>
                <c:formatCode>0.0</c:formatCode>
                <c:ptCount val="2"/>
                <c:pt idx="0">
                  <c:v>38.262049250820645</c:v>
                </c:pt>
                <c:pt idx="1">
                  <c:v>13.693639969924032</c:v>
                </c:pt>
              </c:numCache>
            </c:numRef>
          </c:val>
          <c:extLst xmlns:c16r2="http://schemas.microsoft.com/office/drawing/2015/06/chart">
            <c:ext xmlns:c16="http://schemas.microsoft.com/office/drawing/2014/chart" uri="{C3380CC4-5D6E-409C-BE32-E72D297353CC}">
              <c16:uniqueId val="{00000000-6676-41A5-88FB-8B51B651F111}"/>
            </c:ext>
          </c:extLst>
        </c:ser>
        <c:dLbls>
          <c:dLblPos val="outEnd"/>
          <c:showLegendKey val="0"/>
          <c:showVal val="1"/>
          <c:showCatName val="0"/>
          <c:showSerName val="0"/>
          <c:showPercent val="0"/>
          <c:showBubbleSize val="0"/>
        </c:dLbls>
        <c:gapWidth val="182"/>
        <c:axId val="323743232"/>
        <c:axId val="404033120"/>
      </c:barChart>
      <c:catAx>
        <c:axId val="3237432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04033120"/>
        <c:crosses val="autoZero"/>
        <c:auto val="1"/>
        <c:lblAlgn val="ctr"/>
        <c:lblOffset val="100"/>
        <c:noMultiLvlLbl val="0"/>
      </c:catAx>
      <c:valAx>
        <c:axId val="40403312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23743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Gualeguaychú.Tasas de habitaciones y/o unidades por tipo de establecimiento por trimistre. Año 2024 </a:t>
            </a:r>
          </a:p>
        </c:rich>
      </c:tx>
      <c:layout>
        <c:manualLayout>
          <c:xMode val="edge"/>
          <c:yMode val="edge"/>
          <c:x val="8.8666666666666671E-2"/>
          <c:y val="2.7972027972027972E-2"/>
        </c:manualLayout>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(Gual.Trim.2024!$A$140,Gual.Trim.2024!$A$141)</c:f>
              <c:strCache>
                <c:ptCount val="2"/>
                <c:pt idx="0">
                  <c:v>Primer trimestre</c:v>
                </c:pt>
                <c:pt idx="1">
                  <c:v>Segundo trimestre</c:v>
                </c:pt>
              </c:strCache>
            </c:strRef>
          </c:cat>
          <c:val>
            <c:numRef>
              <c:f>(Gual.Trim.2024!$B$140,Gual.Trim.2024!$B$141)</c:f>
              <c:numCache>
                <c:formatCode>0.0</c:formatCode>
                <c:ptCount val="2"/>
                <c:pt idx="0">
                  <c:v>46.1</c:v>
                </c:pt>
                <c:pt idx="1">
                  <c:v>25.2</c:v>
                </c:pt>
              </c:numCache>
            </c:numRef>
          </c:val>
          <c:extLst xmlns:c16r2="http://schemas.microsoft.com/office/drawing/2015/06/chart">
            <c:ext xmlns:c16="http://schemas.microsoft.com/office/drawing/2014/chart" uri="{C3380CC4-5D6E-409C-BE32-E72D297353CC}">
              <c16:uniqueId val="{00000000-1061-41F1-93B4-86F93FC932C0}"/>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dLbl>
              <c:idx val="0"/>
              <c:layout/>
              <c:tx>
                <c:rich>
                  <a:bodyPr/>
                  <a:lstStyle/>
                  <a:p>
                    <a:r>
                      <a:rPr lang="en-US"/>
                      <a:t>45,5</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061-41F1-93B4-86F93FC932C0}"/>
                </c:ext>
                <c:ext xmlns:c15="http://schemas.microsoft.com/office/drawing/2012/chart" uri="{CE6537A1-D6FC-4f65-9D91-7224C49458BB}">
                  <c15:layout/>
                </c:ext>
              </c:extLst>
            </c:dLbl>
            <c:dLbl>
              <c:idx val="1"/>
              <c:layout/>
              <c:tx>
                <c:rich>
                  <a:bodyPr/>
                  <a:lstStyle/>
                  <a:p>
                    <a:r>
                      <a:rPr lang="en-US"/>
                      <a:t>16,8</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061-41F1-93B4-86F93FC932C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(Gual.Trim.2024!$A$140,Gual.Trim.2024!$A$141)</c:f>
              <c:strCache>
                <c:ptCount val="2"/>
                <c:pt idx="0">
                  <c:v>Primer trimestre</c:v>
                </c:pt>
                <c:pt idx="1">
                  <c:v>Segundo trimestre</c:v>
                </c:pt>
              </c:strCache>
            </c:strRef>
          </c:cat>
          <c:val>
            <c:numRef>
              <c:f>(Gual.Trim.2024!$C$140,Gual.Trim.2024!$C$141)</c:f>
              <c:numCache>
                <c:formatCode>0.0</c:formatCode>
                <c:ptCount val="2"/>
                <c:pt idx="0">
                  <c:v>45.5</c:v>
                </c:pt>
                <c:pt idx="1">
                  <c:v>16.8</c:v>
                </c:pt>
              </c:numCache>
            </c:numRef>
          </c:val>
          <c:extLst xmlns:c16r2="http://schemas.microsoft.com/office/drawing/2015/06/chart">
            <c:ext xmlns:c16="http://schemas.microsoft.com/office/drawing/2014/chart" uri="{C3380CC4-5D6E-409C-BE32-E72D297353CC}">
              <c16:uniqueId val="{00000001-1061-41F1-93B4-86F93FC932C0}"/>
            </c:ext>
          </c:extLst>
        </c:ser>
        <c:dLbls>
          <c:dLblPos val="outEnd"/>
          <c:showLegendKey val="0"/>
          <c:showVal val="1"/>
          <c:showCatName val="0"/>
          <c:showSerName val="0"/>
          <c:showPercent val="0"/>
          <c:showBubbleSize val="0"/>
        </c:dLbls>
        <c:gapWidth val="50"/>
        <c:axId val="404037824"/>
        <c:axId val="404026064"/>
      </c:barChart>
      <c:catAx>
        <c:axId val="404037824"/>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04026064"/>
        <c:crosses val="autoZero"/>
        <c:auto val="1"/>
        <c:lblAlgn val="ctr"/>
        <c:lblOffset val="100"/>
        <c:noMultiLvlLbl val="0"/>
      </c:catAx>
      <c:valAx>
        <c:axId val="404026064"/>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040378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 Tasas de ocupación de plazas por tipo de establecimientopor trimestre.Año 2024. </a:t>
            </a:r>
          </a:p>
        </c:rich>
      </c:tx>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(Gual.Trim.2024!$A$140,Gual.Trim.2024!$A$141)</c:f>
              <c:strCache>
                <c:ptCount val="2"/>
                <c:pt idx="0">
                  <c:v>Primer trimestre</c:v>
                </c:pt>
                <c:pt idx="1">
                  <c:v>Segundo trimestre</c:v>
                </c:pt>
              </c:strCache>
            </c:strRef>
          </c:cat>
          <c:val>
            <c:numRef>
              <c:f>(Gual.Trim.2024!$E$140,Gual.Trim.2024!$E$141)</c:f>
              <c:numCache>
                <c:formatCode>0.0</c:formatCode>
                <c:ptCount val="2"/>
                <c:pt idx="0">
                  <c:v>38.700000000000003</c:v>
                </c:pt>
                <c:pt idx="1">
                  <c:v>18.600000000000001</c:v>
                </c:pt>
              </c:numCache>
            </c:numRef>
          </c:val>
          <c:extLst xmlns:c16r2="http://schemas.microsoft.com/office/drawing/2015/06/chart">
            <c:ext xmlns:c16="http://schemas.microsoft.com/office/drawing/2014/chart" uri="{C3380CC4-5D6E-409C-BE32-E72D297353CC}">
              <c16:uniqueId val="{00000000-899B-4E02-8C91-20005DECC40C}"/>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dLbl>
              <c:idx val="0"/>
              <c:layout/>
              <c:tx>
                <c:rich>
                  <a:bodyPr/>
                  <a:lstStyle/>
                  <a:p>
                    <a:r>
                      <a:rPr lang="en-US"/>
                      <a:t>38,1</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99B-4E02-8C91-20005DECC40C}"/>
                </c:ext>
                <c:ext xmlns:c15="http://schemas.microsoft.com/office/drawing/2012/chart" uri="{CE6537A1-D6FC-4f65-9D91-7224C49458BB}">
                  <c15:layout/>
                </c:ext>
              </c:extLst>
            </c:dLbl>
            <c:dLbl>
              <c:idx val="1"/>
              <c:layout/>
              <c:tx>
                <c:rich>
                  <a:bodyPr/>
                  <a:lstStyle/>
                  <a:p>
                    <a:r>
                      <a:rPr lang="en-US"/>
                      <a:t>11,8</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99B-4E02-8C91-20005DECC40C}"/>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(Gual.Trim.2024!$A$140,Gual.Trim.2024!$A$141)</c:f>
              <c:strCache>
                <c:ptCount val="2"/>
                <c:pt idx="0">
                  <c:v>Primer trimestre</c:v>
                </c:pt>
                <c:pt idx="1">
                  <c:v>Segundo trimestre</c:v>
                </c:pt>
              </c:strCache>
            </c:strRef>
          </c:cat>
          <c:val>
            <c:numRef>
              <c:f>(Gual.Trim.2024!$F$140,Gual.Trim.2024!$F$141)</c:f>
              <c:numCache>
                <c:formatCode>0.0</c:formatCode>
                <c:ptCount val="2"/>
                <c:pt idx="0">
                  <c:v>38.1</c:v>
                </c:pt>
                <c:pt idx="1">
                  <c:v>11.8</c:v>
                </c:pt>
              </c:numCache>
            </c:numRef>
          </c:val>
          <c:extLst xmlns:c16r2="http://schemas.microsoft.com/office/drawing/2015/06/chart">
            <c:ext xmlns:c16="http://schemas.microsoft.com/office/drawing/2014/chart" uri="{C3380CC4-5D6E-409C-BE32-E72D297353CC}">
              <c16:uniqueId val="{00000002-899B-4E02-8C91-20005DECC40C}"/>
            </c:ext>
          </c:extLst>
        </c:ser>
        <c:dLbls>
          <c:dLblPos val="outEnd"/>
          <c:showLegendKey val="0"/>
          <c:showVal val="1"/>
          <c:showCatName val="0"/>
          <c:showSerName val="0"/>
          <c:showPercent val="0"/>
          <c:showBubbleSize val="0"/>
        </c:dLbls>
        <c:gapWidth val="50"/>
        <c:axId val="404036256"/>
        <c:axId val="404031160"/>
      </c:barChart>
      <c:catAx>
        <c:axId val="404036256"/>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04031160"/>
        <c:crosses val="autoZero"/>
        <c:auto val="1"/>
        <c:lblAlgn val="ctr"/>
        <c:lblOffset val="100"/>
        <c:noMultiLvlLbl val="0"/>
      </c:catAx>
      <c:valAx>
        <c:axId val="404031160"/>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404036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png"/><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266698</xdr:colOff>
      <xdr:row>32</xdr:row>
      <xdr:rowOff>85725</xdr:rowOff>
    </xdr:from>
    <xdr:to>
      <xdr:col>5</xdr:col>
      <xdr:colOff>76200</xdr:colOff>
      <xdr:row>46</xdr:row>
      <xdr:rowOff>161923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94</xdr:row>
      <xdr:rowOff>9525</xdr:rowOff>
    </xdr:from>
    <xdr:to>
      <xdr:col>4</xdr:col>
      <xdr:colOff>1152525</xdr:colOff>
      <xdr:row>108</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93</xdr:row>
      <xdr:rowOff>180975</xdr:rowOff>
    </xdr:from>
    <xdr:to>
      <xdr:col>12</xdr:col>
      <xdr:colOff>0</xdr:colOff>
      <xdr:row>108</xdr:row>
      <xdr:rowOff>66675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1</xdr:row>
      <xdr:rowOff>0</xdr:rowOff>
    </xdr:from>
    <xdr:to>
      <xdr:col>2</xdr:col>
      <xdr:colOff>456565</xdr:colOff>
      <xdr:row>3</xdr:row>
      <xdr:rowOff>88265</xdr:rowOff>
    </xdr:to>
    <xdr:pic>
      <xdr:nvPicPr>
        <xdr:cNvPr id="6" name="3 Imagen"/>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105150" y="190500"/>
          <a:ext cx="2418715" cy="469265"/>
        </a:xfrm>
        <a:prstGeom prst="rect">
          <a:avLst/>
        </a:prstGeom>
      </xdr:spPr>
    </xdr:pic>
    <xdr:clientData/>
  </xdr:twoCellAnchor>
  <xdr:twoCellAnchor>
    <xdr:from>
      <xdr:col>5</xdr:col>
      <xdr:colOff>461961</xdr:colOff>
      <xdr:row>32</xdr:row>
      <xdr:rowOff>85725</xdr:rowOff>
    </xdr:from>
    <xdr:to>
      <xdr:col>12</xdr:col>
      <xdr:colOff>28574</xdr:colOff>
      <xdr:row>46</xdr:row>
      <xdr:rowOff>161925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2</xdr:col>
      <xdr:colOff>408940</xdr:colOff>
      <xdr:row>3</xdr:row>
      <xdr:rowOff>88265</xdr:rowOff>
    </xdr:to>
    <xdr:pic>
      <xdr:nvPicPr>
        <xdr:cNvPr id="2" name="3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90500"/>
          <a:ext cx="2418715" cy="469265"/>
        </a:xfrm>
        <a:prstGeom prst="rect">
          <a:avLst/>
        </a:prstGeom>
      </xdr:spPr>
    </xdr:pic>
    <xdr:clientData/>
  </xdr:twoCellAnchor>
  <xdr:twoCellAnchor>
    <xdr:from>
      <xdr:col>0</xdr:col>
      <xdr:colOff>757237</xdr:colOff>
      <xdr:row>31</xdr:row>
      <xdr:rowOff>171450</xdr:rowOff>
    </xdr:from>
    <xdr:to>
      <xdr:col>4</xdr:col>
      <xdr:colOff>700087</xdr:colOff>
      <xdr:row>46</xdr:row>
      <xdr:rowOff>57150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14287</xdr:colOff>
      <xdr:row>31</xdr:row>
      <xdr:rowOff>180975</xdr:rowOff>
    </xdr:from>
    <xdr:to>
      <xdr:col>10</xdr:col>
      <xdr:colOff>280987</xdr:colOff>
      <xdr:row>46</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73</xdr:row>
      <xdr:rowOff>0</xdr:rowOff>
    </xdr:from>
    <xdr:to>
      <xdr:col>5</xdr:col>
      <xdr:colOff>752474</xdr:colOff>
      <xdr:row>87</xdr:row>
      <xdr:rowOff>66675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73</xdr:row>
      <xdr:rowOff>0</xdr:rowOff>
    </xdr:from>
    <xdr:to>
      <xdr:col>12</xdr:col>
      <xdr:colOff>205500</xdr:colOff>
      <xdr:row>87</xdr:row>
      <xdr:rowOff>57150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179"/>
  <sheetViews>
    <sheetView showGridLines="0" workbookViewId="0">
      <selection activeCell="I15" sqref="I15"/>
    </sheetView>
  </sheetViews>
  <sheetFormatPr baseColWidth="10" defaultRowHeight="15"/>
  <cols>
    <col min="2" max="2" width="18" customWidth="1"/>
    <col min="3" max="3" width="26.85546875" customWidth="1"/>
    <col min="4" max="4" width="12.7109375" customWidth="1"/>
    <col min="5" max="5" width="15" customWidth="1"/>
    <col min="6" max="6" width="13.42578125" customWidth="1"/>
    <col min="7" max="7" width="12.7109375" customWidth="1"/>
    <col min="12" max="12" width="5.85546875" customWidth="1"/>
  </cols>
  <sheetData>
    <row r="7" spans="1:13">
      <c r="A7" s="10" t="s">
        <v>32</v>
      </c>
      <c r="B7" s="11"/>
      <c r="C7" s="11"/>
      <c r="D7" s="11"/>
      <c r="E7" s="12"/>
      <c r="F7" s="12"/>
      <c r="G7" s="12"/>
    </row>
    <row r="9" spans="1:13">
      <c r="A9" s="61" t="s">
        <v>6</v>
      </c>
      <c r="B9" s="61"/>
      <c r="C9" s="61"/>
      <c r="D9" s="38">
        <v>2023</v>
      </c>
      <c r="E9" s="38"/>
      <c r="F9" s="38"/>
      <c r="G9" s="38"/>
      <c r="H9" s="30"/>
    </row>
    <row r="10" spans="1:13">
      <c r="A10" s="62"/>
      <c r="B10" s="62"/>
      <c r="C10" s="62"/>
      <c r="D10" s="39" t="s">
        <v>45</v>
      </c>
      <c r="E10" s="39" t="s">
        <v>46</v>
      </c>
      <c r="F10" s="39" t="s">
        <v>47</v>
      </c>
      <c r="G10" s="39" t="s">
        <v>48</v>
      </c>
      <c r="H10" s="30"/>
    </row>
    <row r="11" spans="1:13" ht="25.5" customHeight="1">
      <c r="A11" s="63"/>
      <c r="B11" s="63"/>
      <c r="C11" s="63"/>
      <c r="D11" s="40"/>
      <c r="E11" s="40"/>
      <c r="F11" s="40"/>
      <c r="G11" s="40"/>
      <c r="H11" s="30"/>
    </row>
    <row r="12" spans="1:13">
      <c r="A12" s="31"/>
      <c r="B12" s="20"/>
      <c r="C12" s="20"/>
      <c r="D12" s="30"/>
      <c r="E12" s="30"/>
      <c r="F12" s="30"/>
      <c r="G12" s="30"/>
      <c r="H12" s="30"/>
    </row>
    <row r="13" spans="1:13">
      <c r="A13" s="32" t="s">
        <v>0</v>
      </c>
      <c r="B13" s="13"/>
      <c r="C13" s="13"/>
      <c r="D13" s="33">
        <v>24848</v>
      </c>
      <c r="E13" s="34">
        <v>25015</v>
      </c>
      <c r="F13" s="34">
        <v>26279</v>
      </c>
      <c r="G13" s="34">
        <v>26077</v>
      </c>
      <c r="H13" s="30"/>
      <c r="J13" s="2"/>
      <c r="M13" s="2"/>
    </row>
    <row r="14" spans="1:13">
      <c r="A14" s="35" t="s">
        <v>1</v>
      </c>
      <c r="B14" s="13"/>
      <c r="C14" s="13"/>
      <c r="D14" s="36">
        <v>11880</v>
      </c>
      <c r="E14" s="34">
        <v>8570</v>
      </c>
      <c r="F14" s="34">
        <v>9623</v>
      </c>
      <c r="G14" s="34">
        <v>8941</v>
      </c>
      <c r="H14" s="30"/>
      <c r="I14" s="2"/>
      <c r="J14" s="2"/>
      <c r="K14" s="2"/>
      <c r="M14" s="2"/>
    </row>
    <row r="15" spans="1:13">
      <c r="A15" s="35"/>
      <c r="B15" s="13"/>
      <c r="C15" s="13"/>
      <c r="D15" s="30"/>
      <c r="E15" s="30"/>
      <c r="F15" s="30"/>
      <c r="G15" s="30"/>
      <c r="H15" s="30"/>
    </row>
    <row r="16" spans="1:13">
      <c r="A16" s="37" t="s">
        <v>2</v>
      </c>
      <c r="B16" s="13"/>
      <c r="C16" s="13"/>
      <c r="D16" s="1">
        <f>(D14/D13)*100</f>
        <v>47.810688989053446</v>
      </c>
      <c r="E16" s="1">
        <f>(E14/E13)*100</f>
        <v>34.259444333399955</v>
      </c>
      <c r="F16" s="1">
        <f>(F14/F13)*100</f>
        <v>36.618592792724229</v>
      </c>
      <c r="G16" s="1">
        <f>(G14/G13)*100</f>
        <v>34.286919507612076</v>
      </c>
      <c r="H16" s="30"/>
    </row>
    <row r="17" spans="1:13">
      <c r="A17" s="37"/>
      <c r="B17" s="13"/>
      <c r="C17" s="13"/>
      <c r="D17" s="30"/>
      <c r="E17" s="30"/>
      <c r="F17" s="30"/>
      <c r="G17" s="30"/>
      <c r="H17" s="30"/>
    </row>
    <row r="18" spans="1:13">
      <c r="A18" s="37" t="s">
        <v>3</v>
      </c>
      <c r="B18" s="13"/>
      <c r="C18" s="13"/>
      <c r="D18" s="34">
        <v>79592</v>
      </c>
      <c r="E18" s="34">
        <v>79515</v>
      </c>
      <c r="F18" s="34">
        <v>83224</v>
      </c>
      <c r="G18" s="34">
        <v>81723</v>
      </c>
      <c r="H18" s="30"/>
    </row>
    <row r="19" spans="1:13">
      <c r="A19" s="37" t="s">
        <v>4</v>
      </c>
      <c r="B19" s="13"/>
      <c r="C19" s="13"/>
      <c r="D19" s="34">
        <v>33696</v>
      </c>
      <c r="E19" s="34">
        <v>20726</v>
      </c>
      <c r="F19" s="34">
        <v>23624</v>
      </c>
      <c r="G19" s="34">
        <v>22247</v>
      </c>
      <c r="H19" s="30"/>
    </row>
    <row r="20" spans="1:13">
      <c r="A20" s="37"/>
      <c r="B20" s="13"/>
      <c r="C20" s="13"/>
      <c r="D20" s="30"/>
      <c r="E20" s="30"/>
      <c r="F20" s="30"/>
      <c r="G20" s="30"/>
      <c r="H20" s="30"/>
    </row>
    <row r="21" spans="1:13">
      <c r="A21" s="37" t="s">
        <v>5</v>
      </c>
      <c r="B21" s="13"/>
      <c r="C21" s="13"/>
      <c r="D21" s="1">
        <f>(D19/D18)*100</f>
        <v>42.335913157101217</v>
      </c>
      <c r="E21" s="1">
        <f>(E19/E18)*100</f>
        <v>26.065522228510346</v>
      </c>
      <c r="F21" s="1">
        <f>(F19/F18)*100</f>
        <v>28.386042487743918</v>
      </c>
      <c r="G21" s="1">
        <f>(G19/G18)*100</f>
        <v>27.22244655727274</v>
      </c>
      <c r="H21" s="30"/>
    </row>
    <row r="22" spans="1:13">
      <c r="A22" s="30"/>
      <c r="B22" s="30"/>
      <c r="C22" s="30"/>
      <c r="D22" s="30"/>
      <c r="E22" s="30"/>
      <c r="F22" s="30"/>
      <c r="G22" s="30"/>
      <c r="H22" s="30"/>
    </row>
    <row r="23" spans="1:13">
      <c r="A23" s="25" t="s">
        <v>10</v>
      </c>
      <c r="B23" s="25"/>
      <c r="C23" s="25"/>
      <c r="D23" s="25"/>
      <c r="E23" s="25"/>
      <c r="F23" s="25"/>
      <c r="G23" s="25"/>
      <c r="H23" s="25"/>
      <c r="I23" s="25"/>
      <c r="J23" s="25"/>
      <c r="K23" s="25"/>
      <c r="L23" s="25"/>
      <c r="M23" s="25"/>
    </row>
    <row r="24" spans="1:13" ht="24" customHeight="1">
      <c r="A24" s="25" t="s">
        <v>7</v>
      </c>
      <c r="B24" s="25"/>
      <c r="C24" s="25"/>
      <c r="D24" s="25"/>
      <c r="E24" s="25"/>
      <c r="F24" s="25"/>
      <c r="G24" s="25"/>
      <c r="H24" s="25"/>
      <c r="I24" s="25"/>
      <c r="J24" s="25"/>
      <c r="K24" s="25"/>
      <c r="L24" s="25"/>
      <c r="M24" s="25"/>
    </row>
    <row r="25" spans="1:13">
      <c r="A25" s="25" t="s">
        <v>8</v>
      </c>
      <c r="B25" s="25"/>
      <c r="C25" s="25"/>
      <c r="D25" s="25"/>
      <c r="E25" s="25"/>
      <c r="F25" s="25"/>
      <c r="G25" s="25"/>
      <c r="H25" s="25"/>
      <c r="I25" s="25"/>
      <c r="J25" s="25"/>
      <c r="K25" s="25"/>
      <c r="L25" s="25"/>
      <c r="M25" s="25"/>
    </row>
    <row r="26" spans="1:13">
      <c r="A26" s="25" t="s">
        <v>12</v>
      </c>
      <c r="B26" s="25"/>
      <c r="C26" s="25"/>
      <c r="D26" s="25"/>
      <c r="E26" s="25"/>
      <c r="F26" s="25"/>
      <c r="G26" s="25"/>
      <c r="H26" s="25"/>
      <c r="I26" s="25"/>
      <c r="J26" s="25"/>
      <c r="K26" s="25"/>
      <c r="L26" s="25"/>
      <c r="M26" s="25"/>
    </row>
    <row r="27" spans="1:13">
      <c r="A27" s="25" t="s">
        <v>13</v>
      </c>
      <c r="B27" s="25"/>
      <c r="C27" s="25"/>
      <c r="D27" s="25"/>
      <c r="E27" s="25"/>
      <c r="F27" s="25"/>
      <c r="G27" s="25"/>
      <c r="H27" s="25"/>
      <c r="I27" s="25"/>
      <c r="J27" s="25"/>
      <c r="K27" s="25"/>
      <c r="L27" s="25"/>
      <c r="M27" s="25"/>
    </row>
    <row r="28" spans="1:13">
      <c r="A28" s="25" t="s">
        <v>14</v>
      </c>
      <c r="B28" s="25"/>
      <c r="C28" s="25"/>
      <c r="D28" s="25"/>
      <c r="E28" s="25"/>
      <c r="F28" s="25"/>
      <c r="G28" s="25"/>
      <c r="H28" s="25"/>
      <c r="I28" s="25"/>
      <c r="J28" s="25"/>
      <c r="K28" s="25"/>
      <c r="L28" s="25"/>
      <c r="M28" s="25"/>
    </row>
    <row r="29" spans="1:13">
      <c r="A29" s="25" t="s">
        <v>9</v>
      </c>
      <c r="B29" s="25"/>
      <c r="C29" s="25"/>
      <c r="D29" s="25"/>
      <c r="E29" s="25"/>
      <c r="F29" s="25"/>
      <c r="G29" s="25"/>
      <c r="H29" s="25"/>
      <c r="I29" s="25"/>
      <c r="J29" s="25"/>
      <c r="K29" s="25"/>
      <c r="L29" s="25"/>
      <c r="M29" s="25"/>
    </row>
    <row r="30" spans="1:13">
      <c r="A30" s="25" t="s">
        <v>11</v>
      </c>
      <c r="B30" s="25"/>
      <c r="C30" s="25"/>
      <c r="D30" s="25"/>
      <c r="E30" s="25"/>
      <c r="F30" s="25"/>
      <c r="G30" s="25"/>
      <c r="H30" s="25"/>
      <c r="I30" s="25"/>
      <c r="J30" s="25"/>
      <c r="K30" s="25"/>
      <c r="L30" s="25"/>
      <c r="M30" s="25"/>
    </row>
    <row r="31" spans="1:13">
      <c r="A31" s="3"/>
      <c r="B31" s="3"/>
      <c r="C31" s="3"/>
      <c r="D31" s="3"/>
      <c r="E31" s="3"/>
      <c r="F31" s="3"/>
      <c r="G31" s="3"/>
      <c r="H31" s="3"/>
      <c r="I31" s="3"/>
      <c r="J31" s="3"/>
      <c r="K31" s="3"/>
      <c r="L31" s="3"/>
      <c r="M31" s="3"/>
    </row>
    <row r="49" spans="2:10" ht="33.75" customHeight="1">
      <c r="B49" s="27" t="s">
        <v>30</v>
      </c>
      <c r="C49" s="27"/>
      <c r="D49" s="27"/>
      <c r="E49" s="27"/>
      <c r="F49" s="27"/>
      <c r="G49" s="27"/>
      <c r="H49" s="27"/>
      <c r="I49" s="4"/>
      <c r="J49" s="4"/>
    </row>
    <row r="51" spans="2:10">
      <c r="B51" s="51"/>
      <c r="C51" s="52" t="s">
        <v>17</v>
      </c>
      <c r="D51" s="52"/>
      <c r="E51" s="52"/>
      <c r="F51" s="52" t="s">
        <v>20</v>
      </c>
      <c r="G51" s="52"/>
      <c r="H51" s="52"/>
      <c r="I51" s="30"/>
    </row>
    <row r="52" spans="2:10">
      <c r="B52" s="49" t="s">
        <v>16</v>
      </c>
      <c r="C52" s="53" t="s">
        <v>18</v>
      </c>
      <c r="D52" s="53" t="s">
        <v>19</v>
      </c>
      <c r="E52" s="53" t="s">
        <v>49</v>
      </c>
      <c r="F52" s="53" t="s">
        <v>18</v>
      </c>
      <c r="G52" s="53" t="s">
        <v>19</v>
      </c>
      <c r="H52" s="53" t="s">
        <v>50</v>
      </c>
      <c r="I52" s="30"/>
    </row>
    <row r="53" spans="2:10">
      <c r="B53" s="41"/>
      <c r="C53" s="41"/>
      <c r="D53" s="41"/>
      <c r="E53" s="41"/>
      <c r="F53" s="41"/>
      <c r="G53" s="41"/>
      <c r="H53" s="41"/>
      <c r="I53" s="30"/>
    </row>
    <row r="54" spans="2:10">
      <c r="B54" s="42" t="s">
        <v>15</v>
      </c>
      <c r="C54" s="43">
        <f>SUM(C56:C57)</f>
        <v>24848</v>
      </c>
      <c r="D54" s="43">
        <f>SUM(D56:D57)</f>
        <v>11880</v>
      </c>
      <c r="E54" s="44">
        <f>(D54/C54)*100</f>
        <v>47.810688989053446</v>
      </c>
      <c r="F54" s="43">
        <f>SUM(F56:F57)</f>
        <v>79592</v>
      </c>
      <c r="G54" s="43">
        <f>SUM(G56:G57)</f>
        <v>33696</v>
      </c>
      <c r="H54" s="44">
        <f>(G54/F54)*100</f>
        <v>42.335913157101217</v>
      </c>
      <c r="I54" s="30"/>
    </row>
    <row r="55" spans="2:10">
      <c r="B55" s="41"/>
      <c r="C55" s="45"/>
      <c r="D55" s="45"/>
      <c r="E55" s="41"/>
      <c r="F55" s="41"/>
      <c r="G55" s="41"/>
      <c r="H55" s="41"/>
      <c r="I55" s="30"/>
    </row>
    <row r="56" spans="2:10">
      <c r="B56" s="41" t="s">
        <v>21</v>
      </c>
      <c r="C56" s="46">
        <v>10055</v>
      </c>
      <c r="D56" s="46">
        <v>4689</v>
      </c>
      <c r="E56" s="47">
        <f>(D56/C56)*100</f>
        <v>46.633515663848826</v>
      </c>
      <c r="F56" s="48">
        <v>24708</v>
      </c>
      <c r="G56" s="48">
        <v>9825</v>
      </c>
      <c r="H56" s="47">
        <f>(G56/F56)*100</f>
        <v>39.764448761534723</v>
      </c>
      <c r="I56" s="30"/>
    </row>
    <row r="57" spans="2:10">
      <c r="B57" s="5" t="s">
        <v>22</v>
      </c>
      <c r="C57" s="6">
        <v>14793</v>
      </c>
      <c r="D57" s="6">
        <v>7191</v>
      </c>
      <c r="E57" s="8">
        <f>(D57/C57)*100</f>
        <v>48.610829446359766</v>
      </c>
      <c r="F57" s="7">
        <v>54884</v>
      </c>
      <c r="G57" s="7">
        <v>23871</v>
      </c>
      <c r="H57" s="8">
        <f>(G57/F57)*100</f>
        <v>43.493550032796442</v>
      </c>
      <c r="I57" s="30"/>
    </row>
    <row r="60" spans="2:10" ht="33.75" customHeight="1">
      <c r="B60" s="28" t="s">
        <v>31</v>
      </c>
      <c r="C60" s="28"/>
      <c r="D60" s="28"/>
      <c r="E60" s="28"/>
      <c r="F60" s="28"/>
      <c r="G60" s="28"/>
      <c r="H60" s="28"/>
      <c r="I60" s="4"/>
      <c r="J60" s="4"/>
    </row>
    <row r="62" spans="2:10">
      <c r="B62" s="54"/>
      <c r="C62" s="52" t="s">
        <v>17</v>
      </c>
      <c r="D62" s="52"/>
      <c r="E62" s="52"/>
      <c r="F62" s="52" t="s">
        <v>20</v>
      </c>
      <c r="G62" s="52"/>
      <c r="H62" s="52"/>
      <c r="I62" s="30"/>
    </row>
    <row r="63" spans="2:10">
      <c r="B63" s="55" t="s">
        <v>16</v>
      </c>
      <c r="C63" s="53" t="s">
        <v>18</v>
      </c>
      <c r="D63" s="53" t="s">
        <v>19</v>
      </c>
      <c r="E63" s="53" t="s">
        <v>49</v>
      </c>
      <c r="F63" s="53" t="s">
        <v>18</v>
      </c>
      <c r="G63" s="53" t="s">
        <v>19</v>
      </c>
      <c r="H63" s="53" t="s">
        <v>50</v>
      </c>
      <c r="I63" s="30"/>
    </row>
    <row r="64" spans="2:10">
      <c r="B64" s="41"/>
      <c r="C64" s="41"/>
      <c r="D64" s="41"/>
      <c r="E64" s="41"/>
      <c r="F64" s="41"/>
      <c r="G64" s="41"/>
      <c r="H64" s="41"/>
      <c r="I64" s="30"/>
    </row>
    <row r="65" spans="2:10">
      <c r="B65" s="42" t="s">
        <v>15</v>
      </c>
      <c r="C65" s="43">
        <f>SUM(C67:C68)</f>
        <v>25015</v>
      </c>
      <c r="D65" s="43">
        <f>SUM(D67:D68)</f>
        <v>8570</v>
      </c>
      <c r="E65" s="44">
        <f>(D65/C65)*100</f>
        <v>34.259444333399955</v>
      </c>
      <c r="F65" s="43">
        <f>SUM(F67:F68)</f>
        <v>79515</v>
      </c>
      <c r="G65" s="43">
        <f>SUM(G67:G68)</f>
        <v>20726</v>
      </c>
      <c r="H65" s="44">
        <f>(G65/F65)*100</f>
        <v>26.065522228510346</v>
      </c>
      <c r="I65" s="30"/>
    </row>
    <row r="66" spans="2:10">
      <c r="B66" s="41"/>
      <c r="C66" s="45"/>
      <c r="D66" s="45"/>
      <c r="E66" s="41"/>
      <c r="F66" s="41"/>
      <c r="G66" s="41"/>
      <c r="H66" s="41"/>
      <c r="I66" s="30"/>
    </row>
    <row r="67" spans="2:10">
      <c r="B67" s="41" t="s">
        <v>21</v>
      </c>
      <c r="C67" s="46">
        <v>9708</v>
      </c>
      <c r="D67" s="46">
        <v>3803</v>
      </c>
      <c r="E67" s="47">
        <f>(D67/C67)*100</f>
        <v>39.173877214668309</v>
      </c>
      <c r="F67" s="48">
        <v>23629</v>
      </c>
      <c r="G67" s="48">
        <v>7443</v>
      </c>
      <c r="H67" s="47">
        <f>(G67/F67)*100</f>
        <v>31.499428668162004</v>
      </c>
      <c r="I67" s="30"/>
    </row>
    <row r="68" spans="2:10">
      <c r="B68" s="5" t="s">
        <v>22</v>
      </c>
      <c r="C68" s="6">
        <v>15307</v>
      </c>
      <c r="D68" s="6">
        <v>4767</v>
      </c>
      <c r="E68" s="8">
        <f>(D68/C68)*100</f>
        <v>31.142614490102567</v>
      </c>
      <c r="F68" s="7">
        <v>55886</v>
      </c>
      <c r="G68" s="7">
        <v>13283</v>
      </c>
      <c r="H68" s="8">
        <f>(G68/F68)*100</f>
        <v>23.768027770819167</v>
      </c>
      <c r="I68" s="30"/>
    </row>
    <row r="70" spans="2:10" ht="47.25" customHeight="1">
      <c r="B70" s="28" t="s">
        <v>33</v>
      </c>
      <c r="C70" s="28"/>
      <c r="D70" s="28"/>
      <c r="E70" s="28"/>
      <c r="F70" s="28"/>
      <c r="G70" s="28"/>
      <c r="H70" s="28"/>
      <c r="I70" s="4"/>
      <c r="J70" s="4"/>
    </row>
    <row r="71" spans="2:10" ht="12.75" customHeight="1">
      <c r="B71" s="9"/>
      <c r="C71" s="9"/>
      <c r="D71" s="9"/>
      <c r="E71" s="9"/>
      <c r="F71" s="9"/>
      <c r="G71" s="9"/>
      <c r="H71" s="9"/>
      <c r="I71" s="4"/>
      <c r="J71" s="4"/>
    </row>
    <row r="72" spans="2:10">
      <c r="B72" s="54"/>
      <c r="C72" s="52" t="s">
        <v>17</v>
      </c>
      <c r="D72" s="52"/>
      <c r="E72" s="52"/>
      <c r="F72" s="52" t="s">
        <v>20</v>
      </c>
      <c r="G72" s="52"/>
      <c r="H72" s="52"/>
      <c r="I72" s="30"/>
    </row>
    <row r="73" spans="2:10">
      <c r="B73" s="55" t="s">
        <v>16</v>
      </c>
      <c r="C73" s="53" t="s">
        <v>18</v>
      </c>
      <c r="D73" s="53" t="s">
        <v>19</v>
      </c>
      <c r="E73" s="53" t="s">
        <v>49</v>
      </c>
      <c r="F73" s="53" t="s">
        <v>18</v>
      </c>
      <c r="G73" s="53" t="s">
        <v>19</v>
      </c>
      <c r="H73" s="53" t="s">
        <v>50</v>
      </c>
      <c r="I73" s="30"/>
    </row>
    <row r="74" spans="2:10">
      <c r="B74" s="41"/>
      <c r="C74" s="41"/>
      <c r="D74" s="41"/>
      <c r="E74" s="41"/>
      <c r="F74" s="41"/>
      <c r="G74" s="41"/>
      <c r="H74" s="41"/>
      <c r="I74" s="30"/>
    </row>
    <row r="75" spans="2:10">
      <c r="B75" s="42" t="s">
        <v>15</v>
      </c>
      <c r="C75" s="43">
        <f>SUM(C77:C78)</f>
        <v>26279</v>
      </c>
      <c r="D75" s="43">
        <f>SUM(D77:D78)</f>
        <v>9623</v>
      </c>
      <c r="E75" s="44">
        <f>(D75/C75)*100</f>
        <v>36.618592792724229</v>
      </c>
      <c r="F75" s="43">
        <f>SUM(F77:F78)</f>
        <v>83224</v>
      </c>
      <c r="G75" s="43">
        <f>SUM(G77:G78)</f>
        <v>23624</v>
      </c>
      <c r="H75" s="44">
        <f>(G75/F75)*100</f>
        <v>28.386042487743918</v>
      </c>
      <c r="I75" s="30"/>
    </row>
    <row r="76" spans="2:10">
      <c r="B76" s="41"/>
      <c r="C76" s="45"/>
      <c r="D76" s="45"/>
      <c r="E76" s="41"/>
      <c r="F76" s="41"/>
      <c r="G76" s="41"/>
      <c r="H76" s="41"/>
      <c r="I76" s="30"/>
    </row>
    <row r="77" spans="2:10">
      <c r="B77" s="41" t="s">
        <v>21</v>
      </c>
      <c r="C77" s="46">
        <v>9801</v>
      </c>
      <c r="D77" s="46">
        <v>4294</v>
      </c>
      <c r="E77" s="47">
        <f>(D77/C77)*100</f>
        <v>43.811855933068053</v>
      </c>
      <c r="F77" s="48">
        <v>24289</v>
      </c>
      <c r="G77" s="48">
        <v>8982</v>
      </c>
      <c r="H77" s="47">
        <f>(G77/F77)*100</f>
        <v>36.979702746099058</v>
      </c>
      <c r="I77" s="30"/>
    </row>
    <row r="78" spans="2:10">
      <c r="B78" s="5" t="s">
        <v>22</v>
      </c>
      <c r="C78" s="6">
        <v>16478</v>
      </c>
      <c r="D78" s="6">
        <v>5329</v>
      </c>
      <c r="E78" s="8">
        <f>(D78/C78)*100</f>
        <v>32.340089816725332</v>
      </c>
      <c r="F78" s="7">
        <v>58935</v>
      </c>
      <c r="G78" s="7">
        <v>14642</v>
      </c>
      <c r="H78" s="8">
        <f>(G78/F78)*100</f>
        <v>24.844320013574279</v>
      </c>
      <c r="I78" s="30"/>
    </row>
    <row r="80" spans="2:10" ht="45.75" customHeight="1">
      <c r="B80" s="28" t="s">
        <v>34</v>
      </c>
      <c r="C80" s="28"/>
      <c r="D80" s="28"/>
      <c r="E80" s="28"/>
      <c r="F80" s="28"/>
      <c r="G80" s="28"/>
      <c r="H80" s="28"/>
      <c r="I80" s="4"/>
      <c r="J80" s="4"/>
    </row>
    <row r="81" spans="2:14">
      <c r="B81" s="4"/>
      <c r="C81" s="4"/>
      <c r="D81" s="4"/>
      <c r="E81" s="4"/>
      <c r="F81" s="4"/>
      <c r="G81" s="4"/>
      <c r="H81" s="4"/>
      <c r="I81" s="4"/>
      <c r="J81" s="4"/>
    </row>
    <row r="82" spans="2:14">
      <c r="B82" s="54"/>
      <c r="C82" s="52" t="s">
        <v>17</v>
      </c>
      <c r="D82" s="52"/>
      <c r="E82" s="52"/>
      <c r="F82" s="52" t="s">
        <v>20</v>
      </c>
      <c r="G82" s="52"/>
      <c r="H82" s="52"/>
      <c r="I82" s="30"/>
    </row>
    <row r="83" spans="2:14">
      <c r="B83" s="55" t="s">
        <v>16</v>
      </c>
      <c r="C83" s="53" t="s">
        <v>18</v>
      </c>
      <c r="D83" s="53" t="s">
        <v>19</v>
      </c>
      <c r="E83" s="53" t="s">
        <v>49</v>
      </c>
      <c r="F83" s="53" t="s">
        <v>18</v>
      </c>
      <c r="G83" s="53" t="s">
        <v>19</v>
      </c>
      <c r="H83" s="53" t="s">
        <v>50</v>
      </c>
      <c r="I83" s="30"/>
    </row>
    <row r="84" spans="2:14">
      <c r="B84" s="41"/>
      <c r="C84" s="41"/>
      <c r="D84" s="41"/>
      <c r="E84" s="41"/>
      <c r="F84" s="41"/>
      <c r="G84" s="41"/>
      <c r="H84" s="41"/>
      <c r="I84" s="30"/>
    </row>
    <row r="85" spans="2:14">
      <c r="B85" s="42" t="s">
        <v>15</v>
      </c>
      <c r="C85" s="43">
        <f>SUM(C87:C88)</f>
        <v>26077</v>
      </c>
      <c r="D85" s="43">
        <f>SUM(D87:D88)</f>
        <v>8941</v>
      </c>
      <c r="E85" s="44">
        <f>(D85/C85)*100</f>
        <v>34.286919507612076</v>
      </c>
      <c r="F85" s="43">
        <f>SUM(F87:F88)</f>
        <v>81723</v>
      </c>
      <c r="G85" s="43">
        <f>SUM(G87:G88)</f>
        <v>22247</v>
      </c>
      <c r="H85" s="44">
        <f>(G85/F85)*100</f>
        <v>27.22244655727274</v>
      </c>
      <c r="I85" s="30"/>
    </row>
    <row r="86" spans="2:14">
      <c r="B86" s="41"/>
      <c r="C86" s="45"/>
      <c r="D86" s="45"/>
      <c r="E86" s="41"/>
      <c r="F86" s="41"/>
      <c r="G86" s="41"/>
      <c r="H86" s="41"/>
      <c r="I86" s="30"/>
    </row>
    <row r="87" spans="2:14">
      <c r="B87" s="41" t="s">
        <v>21</v>
      </c>
      <c r="C87" s="46">
        <v>9455</v>
      </c>
      <c r="D87" s="46">
        <v>3309</v>
      </c>
      <c r="E87" s="47">
        <f>(D87/C87)*100</f>
        <v>34.997355896351138</v>
      </c>
      <c r="F87" s="48">
        <v>23262</v>
      </c>
      <c r="G87" s="48">
        <v>6979</v>
      </c>
      <c r="H87" s="47">
        <f>(G87/F87)*100</f>
        <v>30.00171954260167</v>
      </c>
      <c r="I87" s="30"/>
    </row>
    <row r="88" spans="2:14">
      <c r="B88" s="5" t="s">
        <v>22</v>
      </c>
      <c r="C88" s="6">
        <v>16622</v>
      </c>
      <c r="D88" s="6">
        <v>5632</v>
      </c>
      <c r="E88" s="8">
        <f>(D88/C88)*100</f>
        <v>33.882805919865241</v>
      </c>
      <c r="F88" s="7">
        <v>58461</v>
      </c>
      <c r="G88" s="7">
        <v>15268</v>
      </c>
      <c r="H88" s="8">
        <f>(G88/F88)*100</f>
        <v>26.116556336703102</v>
      </c>
      <c r="I88" s="30"/>
    </row>
    <row r="89" spans="2:14">
      <c r="B89" s="25" t="s">
        <v>10</v>
      </c>
      <c r="C89" s="25"/>
      <c r="D89" s="25"/>
      <c r="E89" s="25"/>
      <c r="F89" s="25"/>
      <c r="G89" s="25"/>
      <c r="H89" s="25"/>
      <c r="I89" s="25"/>
      <c r="J89" s="25"/>
      <c r="K89" s="25"/>
      <c r="L89" s="25"/>
      <c r="M89" s="25"/>
      <c r="N89" s="25"/>
    </row>
    <row r="90" spans="2:14">
      <c r="B90" s="25" t="s">
        <v>35</v>
      </c>
      <c r="C90" s="25"/>
      <c r="D90" s="25"/>
      <c r="E90" s="25"/>
      <c r="F90" s="25"/>
      <c r="G90" s="25"/>
      <c r="H90" s="25"/>
      <c r="I90" s="25"/>
      <c r="J90" s="25"/>
      <c r="K90" s="25"/>
      <c r="L90" s="25"/>
      <c r="M90" s="25"/>
      <c r="N90" s="25"/>
    </row>
    <row r="91" spans="2:14">
      <c r="B91" s="25" t="s">
        <v>36</v>
      </c>
      <c r="C91" s="25"/>
      <c r="D91" s="25"/>
      <c r="E91" s="25"/>
      <c r="F91" s="25"/>
      <c r="G91" s="25"/>
      <c r="H91" s="25"/>
      <c r="I91" s="25"/>
      <c r="J91" s="25"/>
      <c r="K91" s="25"/>
      <c r="L91" s="25"/>
      <c r="M91" s="25"/>
      <c r="N91" s="25"/>
    </row>
    <row r="110" s="14" customFormat="1"/>
    <row r="111" s="14" customFormat="1"/>
    <row r="112" s="14" customFormat="1"/>
    <row r="113" s="14" customFormat="1"/>
    <row r="114" s="14" customFormat="1"/>
    <row r="115" s="14" customFormat="1"/>
    <row r="116" s="14" customFormat="1"/>
    <row r="117" s="14" customFormat="1"/>
    <row r="118" s="14" customFormat="1"/>
    <row r="119" s="14" customFormat="1"/>
    <row r="120" s="14" customFormat="1"/>
    <row r="121" s="14" customFormat="1"/>
    <row r="122" s="14" customFormat="1"/>
    <row r="123" s="14" customFormat="1"/>
    <row r="124" s="14" customFormat="1"/>
    <row r="125" s="14" customFormat="1"/>
    <row r="126" s="14" customFormat="1"/>
    <row r="127" s="14" customFormat="1"/>
    <row r="128" s="14" customFormat="1"/>
    <row r="129" s="14" customFormat="1"/>
    <row r="130" s="14" customFormat="1"/>
    <row r="131" s="14" customFormat="1"/>
    <row r="132" s="14" customFormat="1"/>
    <row r="133" s="14" customFormat="1"/>
    <row r="134" s="14" customFormat="1"/>
    <row r="135" s="14" customFormat="1"/>
    <row r="136" s="14" customFormat="1"/>
    <row r="137" s="14" customFormat="1"/>
    <row r="138" s="14" customFormat="1"/>
    <row r="139" s="14" customFormat="1"/>
    <row r="140" s="14" customFormat="1"/>
    <row r="141" s="14" customFormat="1"/>
    <row r="142" s="14" customFormat="1"/>
    <row r="143" s="14" customFormat="1"/>
    <row r="144" s="14" customFormat="1"/>
    <row r="145" s="14" customFormat="1"/>
    <row r="146" s="14" customFormat="1"/>
    <row r="147" s="14" customFormat="1"/>
    <row r="148" s="14" customFormat="1"/>
    <row r="149" s="14" customFormat="1"/>
    <row r="150" s="14" customFormat="1"/>
    <row r="151" s="14" customFormat="1"/>
    <row r="152" s="14" customFormat="1"/>
    <row r="153" s="14" customFormat="1"/>
    <row r="154" s="14" customFormat="1"/>
    <row r="155" s="14" customFormat="1"/>
    <row r="156" s="14" customFormat="1"/>
    <row r="157" s="14" customFormat="1"/>
    <row r="158" s="14" customFormat="1"/>
    <row r="159" s="14" customFormat="1"/>
    <row r="160" s="14" customFormat="1"/>
    <row r="161" spans="1:7" s="14" customFormat="1"/>
    <row r="162" spans="1:7" s="14" customFormat="1"/>
    <row r="163" spans="1:7" s="14" customFormat="1"/>
    <row r="164" spans="1:7" s="14" customFormat="1"/>
    <row r="165" spans="1:7" s="14" customFormat="1"/>
    <row r="166" spans="1:7" s="14" customFormat="1"/>
    <row r="167" spans="1:7" s="14" customFormat="1"/>
    <row r="168" spans="1:7" s="14" customFormat="1"/>
    <row r="169" spans="1:7" s="14" customFormat="1"/>
    <row r="170" spans="1:7" s="14" customFormat="1"/>
    <row r="171" spans="1:7" s="14" customFormat="1"/>
    <row r="172" spans="1:7" s="14" customFormat="1"/>
    <row r="173" spans="1:7" s="14" customFormat="1">
      <c r="A173" s="15"/>
      <c r="B173" s="15"/>
      <c r="C173" s="15"/>
      <c r="D173" s="15" t="s">
        <v>37</v>
      </c>
      <c r="E173" s="15"/>
      <c r="F173" s="15"/>
      <c r="G173" s="15"/>
    </row>
    <row r="174" spans="1:7" s="14" customFormat="1">
      <c r="A174" s="15"/>
      <c r="B174" s="16" t="s">
        <v>21</v>
      </c>
      <c r="C174" s="16" t="s">
        <v>26</v>
      </c>
      <c r="D174" s="17" t="s">
        <v>38</v>
      </c>
      <c r="E174" s="16" t="s">
        <v>21</v>
      </c>
      <c r="F174" s="16" t="s">
        <v>26</v>
      </c>
      <c r="G174" s="17" t="s">
        <v>39</v>
      </c>
    </row>
    <row r="175" spans="1:7" s="14" customFormat="1">
      <c r="A175" s="15" t="s">
        <v>25</v>
      </c>
      <c r="B175" s="18">
        <v>46.633515663848826</v>
      </c>
      <c r="C175" s="18">
        <v>48.610829446359766</v>
      </c>
      <c r="D175" s="15"/>
      <c r="E175" s="18">
        <v>39.764448761534723</v>
      </c>
      <c r="F175" s="18">
        <v>43.493550032796442</v>
      </c>
      <c r="G175" s="15"/>
    </row>
    <row r="176" spans="1:7" s="14" customFormat="1">
      <c r="A176" s="15" t="s">
        <v>27</v>
      </c>
      <c r="B176" s="18">
        <v>39.173877214668309</v>
      </c>
      <c r="C176" s="18">
        <v>31.142614490102567</v>
      </c>
      <c r="D176" s="15"/>
      <c r="E176" s="18">
        <v>31.499428668162004</v>
      </c>
      <c r="F176" s="18">
        <v>23.768027770819167</v>
      </c>
      <c r="G176" s="15"/>
    </row>
    <row r="177" spans="1:7" s="14" customFormat="1">
      <c r="A177" s="15" t="s">
        <v>28</v>
      </c>
      <c r="B177" s="18">
        <v>43.811855933068053</v>
      </c>
      <c r="C177" s="18">
        <v>32.340089816725332</v>
      </c>
      <c r="D177" s="15"/>
      <c r="E177" s="18">
        <v>36.979702746099058</v>
      </c>
      <c r="F177" s="18">
        <v>24.844320013574279</v>
      </c>
      <c r="G177" s="15"/>
    </row>
    <row r="178" spans="1:7" s="14" customFormat="1">
      <c r="A178" s="15" t="s">
        <v>29</v>
      </c>
      <c r="B178" s="18">
        <v>34.997355896351138</v>
      </c>
      <c r="C178" s="18">
        <v>33.882805919865241</v>
      </c>
      <c r="D178" s="15"/>
      <c r="E178" s="18">
        <v>30.00171954260167</v>
      </c>
      <c r="F178" s="19">
        <v>26.116556336703102</v>
      </c>
      <c r="G178" s="15"/>
    </row>
    <row r="179" spans="1:7" s="14" customFormat="1">
      <c r="A179" s="15"/>
      <c r="B179" s="15"/>
      <c r="C179" s="15"/>
      <c r="D179" s="15"/>
      <c r="E179" s="15"/>
      <c r="F179" s="15"/>
      <c r="G179" s="15"/>
    </row>
  </sheetData>
  <mergeCells count="25">
    <mergeCell ref="F72:H72"/>
    <mergeCell ref="A28:M28"/>
    <mergeCell ref="D9:G9"/>
    <mergeCell ref="A23:M23"/>
    <mergeCell ref="A24:M24"/>
    <mergeCell ref="A25:M25"/>
    <mergeCell ref="A26:M26"/>
    <mergeCell ref="A27:M27"/>
    <mergeCell ref="A9:C11"/>
    <mergeCell ref="B91:N91"/>
    <mergeCell ref="C82:E82"/>
    <mergeCell ref="F82:H82"/>
    <mergeCell ref="A29:M29"/>
    <mergeCell ref="A30:M30"/>
    <mergeCell ref="B89:N89"/>
    <mergeCell ref="B90:N90"/>
    <mergeCell ref="B49:H49"/>
    <mergeCell ref="B60:H60"/>
    <mergeCell ref="B70:H70"/>
    <mergeCell ref="B80:H80"/>
    <mergeCell ref="C51:E51"/>
    <mergeCell ref="F51:H51"/>
    <mergeCell ref="C62:E62"/>
    <mergeCell ref="F62:H62"/>
    <mergeCell ref="C72:E72"/>
  </mergeCells>
  <pageMargins left="0.7" right="0.7" top="0.75" bottom="0.75" header="0.3" footer="0.3"/>
  <pageSetup paperSize="9" orientation="portrait" horizontalDpi="0" verticalDpi="0" r:id="rId1"/>
  <ignoredErrors>
    <ignoredError sqref="E54 E65 E75 E8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144"/>
  <sheetViews>
    <sheetView showGridLines="0" tabSelected="1" workbookViewId="0">
      <selection activeCell="A7" sqref="A7"/>
    </sheetView>
  </sheetViews>
  <sheetFormatPr baseColWidth="10" defaultRowHeight="15"/>
  <cols>
    <col min="1" max="1" width="19.5703125" customWidth="1"/>
    <col min="3" max="3" width="22.140625" customWidth="1"/>
    <col min="4" max="4" width="15.85546875" customWidth="1"/>
    <col min="5" max="5" width="18.42578125" customWidth="1"/>
    <col min="6" max="6" width="16" customWidth="1"/>
    <col min="7" max="7" width="14.28515625" customWidth="1"/>
  </cols>
  <sheetData>
    <row r="7" spans="1:8">
      <c r="A7" s="21" t="s">
        <v>42</v>
      </c>
      <c r="B7" s="22"/>
      <c r="C7" s="22"/>
      <c r="D7" s="22"/>
      <c r="E7" s="23"/>
      <c r="F7" s="23"/>
      <c r="G7" s="23"/>
      <c r="H7" s="14"/>
    </row>
    <row r="8" spans="1:8">
      <c r="H8" s="14"/>
    </row>
    <row r="9" spans="1:8">
      <c r="A9" s="61" t="s">
        <v>6</v>
      </c>
      <c r="B9" s="61"/>
      <c r="C9" s="61"/>
      <c r="D9" s="29">
        <v>2024</v>
      </c>
      <c r="E9" s="29"/>
      <c r="F9" s="29"/>
      <c r="G9" s="29"/>
      <c r="H9" s="56"/>
    </row>
    <row r="10" spans="1:8">
      <c r="A10" s="62"/>
      <c r="B10" s="62"/>
      <c r="C10" s="62"/>
      <c r="D10" s="60" t="s">
        <v>45</v>
      </c>
      <c r="E10" s="60" t="s">
        <v>46</v>
      </c>
      <c r="F10" s="60" t="s">
        <v>47</v>
      </c>
      <c r="G10" s="60" t="s">
        <v>48</v>
      </c>
      <c r="H10" s="56"/>
    </row>
    <row r="11" spans="1:8">
      <c r="A11" s="63"/>
      <c r="B11" s="63"/>
      <c r="C11" s="63"/>
      <c r="D11" s="40"/>
      <c r="E11" s="40"/>
      <c r="F11" s="40"/>
      <c r="G11" s="40"/>
      <c r="H11" s="56"/>
    </row>
    <row r="12" spans="1:8">
      <c r="A12" s="31"/>
      <c r="B12" s="20"/>
      <c r="C12" s="20"/>
      <c r="D12" s="30"/>
      <c r="E12" s="30"/>
      <c r="F12" s="30"/>
      <c r="G12" s="30"/>
      <c r="H12" s="56"/>
    </row>
    <row r="13" spans="1:8">
      <c r="A13" s="57" t="s">
        <v>0</v>
      </c>
      <c r="B13" s="20"/>
      <c r="C13" s="20"/>
      <c r="D13" s="33">
        <v>24949</v>
      </c>
      <c r="E13" s="34">
        <v>23456</v>
      </c>
      <c r="F13" s="34"/>
      <c r="G13" s="34"/>
      <c r="H13" s="56"/>
    </row>
    <row r="14" spans="1:8">
      <c r="A14" s="58" t="s">
        <v>1</v>
      </c>
      <c r="B14" s="20"/>
      <c r="C14" s="20"/>
      <c r="D14" s="36">
        <v>11409</v>
      </c>
      <c r="E14" s="34">
        <v>4673</v>
      </c>
      <c r="F14" s="34"/>
      <c r="G14" s="34"/>
      <c r="H14" s="56"/>
    </row>
    <row r="15" spans="1:8">
      <c r="A15" s="58"/>
      <c r="B15" s="20"/>
      <c r="C15" s="20"/>
      <c r="D15" s="30"/>
      <c r="E15" s="30"/>
      <c r="F15" s="30"/>
      <c r="G15" s="30"/>
      <c r="H15" s="56"/>
    </row>
    <row r="16" spans="1:8">
      <c r="A16" s="59" t="s">
        <v>2</v>
      </c>
      <c r="B16" s="20"/>
      <c r="C16" s="20"/>
      <c r="D16" s="1">
        <f>(D14/D13)*100</f>
        <v>45.729287747003887</v>
      </c>
      <c r="E16" s="1">
        <f>(E14/E13)*100</f>
        <v>19.922407912687586</v>
      </c>
      <c r="F16" s="1"/>
      <c r="G16" s="1"/>
      <c r="H16" s="56"/>
    </row>
    <row r="17" spans="1:13">
      <c r="A17" s="59"/>
      <c r="B17" s="20"/>
      <c r="C17" s="20"/>
      <c r="D17" s="30"/>
      <c r="E17" s="30"/>
      <c r="F17" s="30"/>
      <c r="G17" s="30"/>
      <c r="H17" s="56"/>
    </row>
    <row r="18" spans="1:13">
      <c r="A18" s="59" t="s">
        <v>3</v>
      </c>
      <c r="B18" s="20"/>
      <c r="C18" s="20"/>
      <c r="D18" s="34">
        <v>82557</v>
      </c>
      <c r="E18" s="34">
        <v>77138</v>
      </c>
      <c r="F18" s="34"/>
      <c r="G18" s="34"/>
      <c r="H18" s="56"/>
    </row>
    <row r="19" spans="1:13">
      <c r="A19" s="59" t="s">
        <v>4</v>
      </c>
      <c r="B19" s="20"/>
      <c r="C19" s="20"/>
      <c r="D19" s="34">
        <v>31588</v>
      </c>
      <c r="E19" s="34">
        <v>10563</v>
      </c>
      <c r="F19" s="34"/>
      <c r="G19" s="34"/>
      <c r="H19" s="56"/>
    </row>
    <row r="20" spans="1:13">
      <c r="A20" s="59"/>
      <c r="B20" s="20"/>
      <c r="C20" s="20"/>
      <c r="D20" s="30"/>
      <c r="E20" s="30"/>
      <c r="F20" s="30"/>
      <c r="G20" s="30"/>
      <c r="H20" s="56"/>
    </row>
    <row r="21" spans="1:13">
      <c r="A21" s="59" t="s">
        <v>5</v>
      </c>
      <c r="B21" s="20"/>
      <c r="C21" s="20"/>
      <c r="D21" s="1">
        <f>(D19/D18)*100</f>
        <v>38.262049250820645</v>
      </c>
      <c r="E21" s="1">
        <f>(E19/E18)*100</f>
        <v>13.693639969924032</v>
      </c>
      <c r="F21" s="1"/>
      <c r="G21" s="1"/>
      <c r="H21" s="56"/>
    </row>
    <row r="22" spans="1:13">
      <c r="A22" s="30"/>
      <c r="B22" s="30"/>
      <c r="C22" s="30"/>
      <c r="D22" s="30"/>
      <c r="E22" s="30"/>
      <c r="F22" s="30"/>
      <c r="G22" s="30"/>
      <c r="H22" s="56"/>
    </row>
    <row r="23" spans="1:13" ht="19.5" customHeight="1">
      <c r="A23" s="25" t="s">
        <v>10</v>
      </c>
      <c r="B23" s="25"/>
      <c r="C23" s="25"/>
      <c r="D23" s="25"/>
      <c r="E23" s="25"/>
      <c r="F23" s="25"/>
      <c r="G23" s="25"/>
      <c r="H23" s="25"/>
      <c r="I23" s="25"/>
      <c r="J23" s="25"/>
      <c r="K23" s="25"/>
      <c r="L23" s="25"/>
      <c r="M23" s="25"/>
    </row>
    <row r="24" spans="1:13" ht="24" customHeight="1">
      <c r="A24" s="25" t="s">
        <v>7</v>
      </c>
      <c r="B24" s="25"/>
      <c r="C24" s="25"/>
      <c r="D24" s="25"/>
      <c r="E24" s="25"/>
      <c r="F24" s="25"/>
      <c r="G24" s="25"/>
      <c r="H24" s="25"/>
      <c r="I24" s="25"/>
      <c r="J24" s="25"/>
      <c r="K24" s="25"/>
      <c r="L24" s="25"/>
      <c r="M24" s="25"/>
    </row>
    <row r="25" spans="1:13">
      <c r="A25" s="25" t="s">
        <v>8</v>
      </c>
      <c r="B25" s="25"/>
      <c r="C25" s="25"/>
      <c r="D25" s="25"/>
      <c r="E25" s="25"/>
      <c r="F25" s="25"/>
      <c r="G25" s="25"/>
      <c r="H25" s="25"/>
      <c r="I25" s="25"/>
      <c r="J25" s="25"/>
      <c r="K25" s="25"/>
      <c r="L25" s="25"/>
      <c r="M25" s="25"/>
    </row>
    <row r="26" spans="1:13">
      <c r="A26" s="25" t="s">
        <v>12</v>
      </c>
      <c r="B26" s="25"/>
      <c r="C26" s="25"/>
      <c r="D26" s="25"/>
      <c r="E26" s="25"/>
      <c r="F26" s="25"/>
      <c r="G26" s="25"/>
      <c r="H26" s="25"/>
      <c r="I26" s="25"/>
      <c r="J26" s="25"/>
      <c r="K26" s="25"/>
      <c r="L26" s="25"/>
      <c r="M26" s="25"/>
    </row>
    <row r="27" spans="1:13">
      <c r="A27" s="25" t="s">
        <v>13</v>
      </c>
      <c r="B27" s="25"/>
      <c r="C27" s="25"/>
      <c r="D27" s="25"/>
      <c r="E27" s="25"/>
      <c r="F27" s="25"/>
      <c r="G27" s="25"/>
      <c r="H27" s="25"/>
      <c r="I27" s="25"/>
      <c r="J27" s="25"/>
      <c r="K27" s="25"/>
      <c r="L27" s="25"/>
      <c r="M27" s="25"/>
    </row>
    <row r="28" spans="1:13">
      <c r="A28" s="25" t="s">
        <v>14</v>
      </c>
      <c r="B28" s="25"/>
      <c r="C28" s="25"/>
      <c r="D28" s="25"/>
      <c r="E28" s="25"/>
      <c r="F28" s="25"/>
      <c r="G28" s="25"/>
      <c r="H28" s="25"/>
      <c r="I28" s="25"/>
      <c r="J28" s="25"/>
      <c r="K28" s="25"/>
      <c r="L28" s="25"/>
      <c r="M28" s="25"/>
    </row>
    <row r="29" spans="1:13">
      <c r="A29" s="25" t="s">
        <v>9</v>
      </c>
      <c r="B29" s="25"/>
      <c r="C29" s="25"/>
      <c r="D29" s="25"/>
      <c r="E29" s="25"/>
      <c r="F29" s="25"/>
      <c r="G29" s="25"/>
      <c r="H29" s="25"/>
      <c r="I29" s="25"/>
      <c r="J29" s="25"/>
      <c r="K29" s="25"/>
      <c r="L29" s="25"/>
      <c r="M29" s="25"/>
    </row>
    <row r="30" spans="1:13">
      <c r="A30" s="25" t="s">
        <v>44</v>
      </c>
      <c r="B30" s="25"/>
      <c r="C30" s="25"/>
      <c r="D30" s="25"/>
      <c r="E30" s="25"/>
      <c r="F30" s="25"/>
      <c r="G30" s="25"/>
      <c r="H30" s="25"/>
      <c r="I30" s="25"/>
      <c r="J30" s="25"/>
      <c r="K30" s="25"/>
      <c r="L30" s="25"/>
      <c r="M30" s="25"/>
    </row>
    <row r="31" spans="1:13">
      <c r="A31" s="24"/>
      <c r="B31" s="24"/>
      <c r="C31" s="24"/>
      <c r="D31" s="24"/>
      <c r="E31" s="24"/>
      <c r="F31" s="24"/>
      <c r="G31" s="24"/>
      <c r="H31" s="24"/>
      <c r="I31" s="24"/>
      <c r="J31" s="24"/>
      <c r="K31" s="24"/>
      <c r="L31" s="24"/>
      <c r="M31" s="24"/>
    </row>
    <row r="32" spans="1:13">
      <c r="A32" s="24"/>
      <c r="B32" s="24"/>
      <c r="C32" s="24"/>
      <c r="D32" s="24"/>
      <c r="E32" s="24"/>
      <c r="F32" s="24"/>
      <c r="G32" s="24"/>
      <c r="H32" s="24"/>
      <c r="I32" s="24"/>
      <c r="J32" s="24"/>
      <c r="K32" s="24"/>
      <c r="L32" s="24"/>
      <c r="M32" s="24"/>
    </row>
    <row r="33" spans="1:13">
      <c r="A33" s="24"/>
      <c r="B33" s="24"/>
      <c r="C33" s="24"/>
      <c r="D33" s="24"/>
      <c r="E33" s="24"/>
      <c r="F33" s="24"/>
      <c r="G33" s="24"/>
      <c r="H33" s="24"/>
      <c r="I33" s="24"/>
      <c r="J33" s="24"/>
      <c r="K33" s="24"/>
      <c r="L33" s="24"/>
      <c r="M33" s="24"/>
    </row>
    <row r="34" spans="1:13">
      <c r="A34" s="24"/>
      <c r="B34" s="24"/>
      <c r="C34" s="24"/>
      <c r="D34" s="24"/>
      <c r="E34" s="24"/>
      <c r="F34" s="24"/>
      <c r="G34" s="24"/>
      <c r="H34" s="24"/>
      <c r="I34" s="24"/>
      <c r="J34" s="24"/>
      <c r="K34" s="24"/>
      <c r="L34" s="24"/>
      <c r="M34" s="24"/>
    </row>
    <row r="35" spans="1:13">
      <c r="A35" s="24"/>
      <c r="B35" s="24"/>
      <c r="C35" s="24"/>
      <c r="D35" s="24"/>
      <c r="E35" s="24"/>
      <c r="F35" s="24"/>
      <c r="G35" s="24"/>
      <c r="H35" s="24"/>
      <c r="I35" s="24"/>
      <c r="J35" s="24"/>
      <c r="K35" s="24"/>
      <c r="L35" s="24"/>
      <c r="M35" s="24"/>
    </row>
    <row r="36" spans="1:13">
      <c r="A36" s="24"/>
      <c r="B36" s="24"/>
      <c r="C36" s="24"/>
      <c r="D36" s="24"/>
      <c r="E36" s="24"/>
      <c r="F36" s="24"/>
      <c r="G36" s="24"/>
      <c r="H36" s="24"/>
      <c r="I36" s="24"/>
      <c r="J36" s="24"/>
      <c r="K36" s="24"/>
      <c r="L36" s="24"/>
      <c r="M36" s="24"/>
    </row>
    <row r="37" spans="1:13">
      <c r="A37" s="24"/>
      <c r="B37" s="24"/>
      <c r="C37" s="24"/>
      <c r="D37" s="24"/>
      <c r="E37" s="24"/>
      <c r="F37" s="24"/>
      <c r="G37" s="24"/>
      <c r="H37" s="24"/>
      <c r="I37" s="24"/>
      <c r="J37" s="24"/>
      <c r="K37" s="24"/>
      <c r="L37" s="24"/>
      <c r="M37" s="24"/>
    </row>
    <row r="38" spans="1:13">
      <c r="A38" s="24"/>
      <c r="B38" s="24"/>
      <c r="C38" s="24"/>
      <c r="D38" s="24"/>
      <c r="E38" s="24"/>
      <c r="F38" s="24"/>
      <c r="G38" s="24"/>
      <c r="H38" s="24"/>
      <c r="I38" s="24"/>
      <c r="J38" s="24"/>
      <c r="K38" s="24"/>
      <c r="L38" s="24"/>
      <c r="M38" s="24"/>
    </row>
    <row r="39" spans="1:13">
      <c r="A39" s="24"/>
      <c r="B39" s="24"/>
      <c r="C39" s="24"/>
      <c r="D39" s="24"/>
      <c r="E39" s="24"/>
      <c r="F39" s="24"/>
      <c r="G39" s="24"/>
      <c r="H39" s="24"/>
      <c r="I39" s="24"/>
      <c r="J39" s="24"/>
      <c r="K39" s="24"/>
      <c r="L39" s="24"/>
      <c r="M39" s="24"/>
    </row>
    <row r="40" spans="1:13">
      <c r="A40" s="24"/>
      <c r="B40" s="24"/>
      <c r="C40" s="24"/>
      <c r="D40" s="24"/>
      <c r="E40" s="24"/>
      <c r="F40" s="24"/>
      <c r="G40" s="24"/>
      <c r="H40" s="24"/>
      <c r="I40" s="24"/>
      <c r="J40" s="24"/>
      <c r="K40" s="24"/>
      <c r="L40" s="24"/>
      <c r="M40" s="24"/>
    </row>
    <row r="41" spans="1:13">
      <c r="A41" s="24"/>
      <c r="B41" s="24"/>
      <c r="C41" s="24"/>
      <c r="D41" s="24"/>
      <c r="E41" s="24"/>
      <c r="F41" s="24"/>
      <c r="G41" s="24"/>
      <c r="H41" s="24"/>
      <c r="I41" s="24"/>
      <c r="J41" s="24"/>
      <c r="K41" s="24"/>
      <c r="L41" s="24"/>
      <c r="M41" s="24"/>
    </row>
    <row r="42" spans="1:13">
      <c r="A42" s="24"/>
      <c r="B42" s="24"/>
      <c r="C42" s="24"/>
      <c r="D42" s="24"/>
      <c r="E42" s="24"/>
      <c r="F42" s="24"/>
      <c r="G42" s="24"/>
      <c r="H42" s="24"/>
      <c r="I42" s="24"/>
      <c r="J42" s="24"/>
      <c r="K42" s="24"/>
      <c r="L42" s="24"/>
      <c r="M42" s="24"/>
    </row>
    <row r="43" spans="1:13">
      <c r="A43" s="24"/>
      <c r="B43" s="24"/>
      <c r="C43" s="24"/>
      <c r="D43" s="24"/>
      <c r="E43" s="24"/>
      <c r="F43" s="24"/>
      <c r="G43" s="24"/>
      <c r="H43" s="24"/>
      <c r="I43" s="24"/>
      <c r="J43" s="24"/>
      <c r="K43" s="24"/>
      <c r="L43" s="24"/>
      <c r="M43" s="24"/>
    </row>
    <row r="44" spans="1:13">
      <c r="A44" s="24"/>
      <c r="B44" s="24"/>
      <c r="C44" s="24"/>
      <c r="D44" s="24"/>
      <c r="E44" s="24"/>
      <c r="F44" s="24"/>
      <c r="G44" s="24"/>
      <c r="H44" s="24"/>
      <c r="I44" s="24"/>
      <c r="J44" s="24"/>
      <c r="K44" s="24"/>
      <c r="L44" s="24"/>
      <c r="M44" s="24"/>
    </row>
    <row r="45" spans="1:13">
      <c r="A45" s="24"/>
      <c r="B45" s="24"/>
      <c r="C45" s="24"/>
      <c r="D45" s="24"/>
      <c r="E45" s="24"/>
      <c r="F45" s="24"/>
      <c r="G45" s="24"/>
      <c r="H45" s="24"/>
      <c r="I45" s="24"/>
      <c r="J45" s="24"/>
      <c r="K45" s="24"/>
      <c r="L45" s="24"/>
      <c r="M45" s="24"/>
    </row>
    <row r="46" spans="1:13">
      <c r="A46" s="24"/>
      <c r="B46" s="24"/>
      <c r="C46" s="24"/>
      <c r="D46" s="24"/>
      <c r="E46" s="24"/>
      <c r="F46" s="24"/>
      <c r="G46" s="24"/>
      <c r="H46" s="24"/>
      <c r="I46" s="24"/>
      <c r="J46" s="24"/>
      <c r="K46" s="24"/>
      <c r="L46" s="24"/>
      <c r="M46" s="24"/>
    </row>
    <row r="47" spans="1:13">
      <c r="A47" s="24"/>
      <c r="B47" s="24"/>
      <c r="C47" s="24"/>
      <c r="D47" s="24"/>
      <c r="E47" s="24"/>
      <c r="F47" s="24"/>
      <c r="G47" s="24"/>
      <c r="H47" s="24"/>
      <c r="I47" s="24"/>
      <c r="J47" s="24"/>
      <c r="K47" s="24"/>
      <c r="L47" s="24"/>
      <c r="M47" s="24"/>
    </row>
    <row r="48" spans="1:13">
      <c r="A48" s="24"/>
      <c r="B48" s="24"/>
      <c r="C48" s="24"/>
      <c r="D48" s="24"/>
      <c r="E48" s="24"/>
      <c r="F48" s="24"/>
      <c r="G48" s="24"/>
      <c r="H48" s="24"/>
      <c r="I48" s="24"/>
      <c r="J48" s="24"/>
      <c r="K48" s="24"/>
      <c r="L48" s="24"/>
      <c r="M48" s="24"/>
    </row>
    <row r="49" spans="1:9">
      <c r="A49" s="14"/>
      <c r="B49" s="14"/>
      <c r="C49" s="14"/>
      <c r="D49" s="14"/>
      <c r="E49" s="14"/>
      <c r="F49" s="14"/>
      <c r="G49" s="14"/>
      <c r="H49" s="14"/>
    </row>
    <row r="50" spans="1:9">
      <c r="A50" s="14"/>
      <c r="B50" s="14"/>
      <c r="C50" s="14"/>
      <c r="D50" s="14"/>
      <c r="E50" s="14"/>
      <c r="F50" s="14"/>
      <c r="G50" s="14"/>
      <c r="H50" s="14"/>
    </row>
    <row r="51" spans="1:9" ht="31.5" customHeight="1">
      <c r="A51" s="14"/>
      <c r="B51" s="27" t="s">
        <v>40</v>
      </c>
      <c r="C51" s="27"/>
      <c r="D51" s="27"/>
      <c r="E51" s="27"/>
      <c r="F51" s="27"/>
      <c r="G51" s="27"/>
      <c r="H51" s="27"/>
    </row>
    <row r="52" spans="1:9">
      <c r="A52" s="14"/>
    </row>
    <row r="53" spans="1:9">
      <c r="A53" s="14"/>
      <c r="B53" s="51"/>
      <c r="C53" s="26" t="s">
        <v>17</v>
      </c>
      <c r="D53" s="26"/>
      <c r="E53" s="26"/>
      <c r="F53" s="26" t="s">
        <v>20</v>
      </c>
      <c r="G53" s="26"/>
      <c r="H53" s="26"/>
      <c r="I53" s="30"/>
    </row>
    <row r="54" spans="1:9">
      <c r="A54" s="14"/>
      <c r="B54" s="49" t="s">
        <v>16</v>
      </c>
      <c r="C54" s="50" t="s">
        <v>18</v>
      </c>
      <c r="D54" s="50" t="s">
        <v>19</v>
      </c>
      <c r="E54" s="50" t="s">
        <v>23</v>
      </c>
      <c r="F54" s="50" t="s">
        <v>18</v>
      </c>
      <c r="G54" s="50" t="s">
        <v>19</v>
      </c>
      <c r="H54" s="50" t="s">
        <v>24</v>
      </c>
      <c r="I54" s="30"/>
    </row>
    <row r="55" spans="1:9">
      <c r="A55" s="14"/>
      <c r="B55" s="41"/>
      <c r="C55" s="41"/>
      <c r="D55" s="41"/>
      <c r="E55" s="41"/>
      <c r="F55" s="41"/>
      <c r="G55" s="41"/>
      <c r="H55" s="41"/>
      <c r="I55" s="30"/>
    </row>
    <row r="56" spans="1:9">
      <c r="A56" s="14"/>
      <c r="B56" s="42" t="s">
        <v>15</v>
      </c>
      <c r="C56" s="43">
        <f>SUM(C58:C59)</f>
        <v>24949</v>
      </c>
      <c r="D56" s="43">
        <f>SUM(D58:D59)</f>
        <v>11409</v>
      </c>
      <c r="E56" s="44">
        <f>(D56/C56)*100</f>
        <v>45.729287747003887</v>
      </c>
      <c r="F56" s="43">
        <f>SUM(F58:F59)</f>
        <v>82557</v>
      </c>
      <c r="G56" s="43">
        <f>SUM(G58:G59)</f>
        <v>31588</v>
      </c>
      <c r="H56" s="44">
        <f>(G56/F56)*100</f>
        <v>38.262049250820645</v>
      </c>
      <c r="I56" s="30"/>
    </row>
    <row r="57" spans="1:9">
      <c r="A57" s="14"/>
      <c r="B57" s="41"/>
      <c r="C57" s="45"/>
      <c r="D57" s="45"/>
      <c r="E57" s="41"/>
      <c r="F57" s="41"/>
      <c r="G57" s="41"/>
      <c r="H57" s="41"/>
      <c r="I57" s="30"/>
    </row>
    <row r="58" spans="1:9">
      <c r="A58" s="14"/>
      <c r="B58" s="41" t="s">
        <v>21</v>
      </c>
      <c r="C58" s="46">
        <v>8292</v>
      </c>
      <c r="D58" s="46">
        <v>3822</v>
      </c>
      <c r="E58" s="47">
        <f>(D58/C58)*100</f>
        <v>46.092619392185242</v>
      </c>
      <c r="F58" s="48">
        <v>21123</v>
      </c>
      <c r="G58" s="48">
        <v>8178</v>
      </c>
      <c r="H58" s="47">
        <f>(G58/F58)*100</f>
        <v>38.716091464280645</v>
      </c>
      <c r="I58" s="30"/>
    </row>
    <row r="59" spans="1:9">
      <c r="A59" s="14"/>
      <c r="B59" s="5" t="s">
        <v>22</v>
      </c>
      <c r="C59" s="6">
        <v>16657</v>
      </c>
      <c r="D59" s="6">
        <v>7587</v>
      </c>
      <c r="E59" s="8">
        <f>(D59/C59)*100</f>
        <v>45.548418082487842</v>
      </c>
      <c r="F59" s="7">
        <v>61434</v>
      </c>
      <c r="G59" s="7">
        <v>23410</v>
      </c>
      <c r="H59" s="8">
        <f>(G59/F59)*100</f>
        <v>38.105934824364354</v>
      </c>
      <c r="I59" s="30"/>
    </row>
    <row r="60" spans="1:9">
      <c r="A60" s="14"/>
      <c r="B60" s="14"/>
      <c r="C60" s="14"/>
      <c r="D60" s="14"/>
      <c r="E60" s="14"/>
      <c r="F60" s="14"/>
      <c r="G60" s="14"/>
      <c r="H60" s="14"/>
    </row>
    <row r="61" spans="1:9">
      <c r="A61" s="14"/>
      <c r="B61" s="14"/>
      <c r="C61" s="14"/>
      <c r="D61" s="14"/>
      <c r="E61" s="14"/>
      <c r="F61" s="14"/>
      <c r="G61" s="14"/>
      <c r="H61" s="14"/>
    </row>
    <row r="62" spans="1:9" ht="30.75" customHeight="1">
      <c r="A62" s="14"/>
      <c r="B62" s="27" t="s">
        <v>41</v>
      </c>
      <c r="C62" s="27"/>
      <c r="D62" s="27"/>
      <c r="E62" s="27"/>
      <c r="F62" s="27"/>
      <c r="G62" s="27"/>
      <c r="H62" s="27"/>
    </row>
    <row r="63" spans="1:9">
      <c r="A63" s="14"/>
    </row>
    <row r="64" spans="1:9">
      <c r="A64" s="14"/>
      <c r="B64" s="51"/>
      <c r="C64" s="26" t="s">
        <v>17</v>
      </c>
      <c r="D64" s="26"/>
      <c r="E64" s="26"/>
      <c r="F64" s="26" t="s">
        <v>20</v>
      </c>
      <c r="G64" s="26"/>
      <c r="H64" s="26"/>
      <c r="I64" s="30"/>
    </row>
    <row r="65" spans="1:9">
      <c r="A65" s="14"/>
      <c r="B65" s="49" t="s">
        <v>16</v>
      </c>
      <c r="C65" s="50" t="s">
        <v>18</v>
      </c>
      <c r="D65" s="50" t="s">
        <v>19</v>
      </c>
      <c r="E65" s="50" t="s">
        <v>23</v>
      </c>
      <c r="F65" s="50" t="s">
        <v>18</v>
      </c>
      <c r="G65" s="50" t="s">
        <v>19</v>
      </c>
      <c r="H65" s="50" t="s">
        <v>24</v>
      </c>
      <c r="I65" s="30"/>
    </row>
    <row r="66" spans="1:9">
      <c r="A66" s="14"/>
      <c r="B66" s="41"/>
      <c r="C66" s="41"/>
      <c r="D66" s="41"/>
      <c r="E66" s="41"/>
      <c r="F66" s="41"/>
      <c r="G66" s="41"/>
      <c r="H66" s="41"/>
      <c r="I66" s="30"/>
    </row>
    <row r="67" spans="1:9">
      <c r="A67" s="14"/>
      <c r="B67" s="42" t="s">
        <v>15</v>
      </c>
      <c r="C67" s="43">
        <f>SUM(C69:C70)</f>
        <v>23456</v>
      </c>
      <c r="D67" s="43">
        <f>SUM(D69:D70)</f>
        <v>4673</v>
      </c>
      <c r="E67" s="44">
        <f>(D67/C67)*100</f>
        <v>19.922407912687586</v>
      </c>
      <c r="F67" s="43">
        <f>SUM(F69:F70)</f>
        <v>77138</v>
      </c>
      <c r="G67" s="43">
        <f>SUM(G69:G70)</f>
        <v>10563</v>
      </c>
      <c r="H67" s="44">
        <f>(G67/F67)*100</f>
        <v>13.693639969924032</v>
      </c>
      <c r="I67" s="30"/>
    </row>
    <row r="68" spans="1:9">
      <c r="A68" s="14"/>
      <c r="B68" s="41"/>
      <c r="C68" s="45"/>
      <c r="D68" s="45"/>
      <c r="E68" s="41"/>
      <c r="F68" s="41"/>
      <c r="G68" s="41"/>
      <c r="H68" s="41"/>
      <c r="I68" s="30"/>
    </row>
    <row r="69" spans="1:9">
      <c r="A69" s="14"/>
      <c r="B69" s="41" t="s">
        <v>21</v>
      </c>
      <c r="C69" s="46">
        <v>8641</v>
      </c>
      <c r="D69" s="46">
        <v>2177</v>
      </c>
      <c r="E69" s="47">
        <f>(D69/C69)*100</f>
        <v>25.193843305173015</v>
      </c>
      <c r="F69" s="48">
        <v>21760</v>
      </c>
      <c r="G69" s="48">
        <v>4041</v>
      </c>
      <c r="H69" s="47">
        <f>(G69/F69)*100</f>
        <v>18.570772058823529</v>
      </c>
      <c r="I69" s="30"/>
    </row>
    <row r="70" spans="1:9">
      <c r="A70" s="14"/>
      <c r="B70" s="5" t="s">
        <v>22</v>
      </c>
      <c r="C70" s="6">
        <v>14815</v>
      </c>
      <c r="D70" s="6">
        <v>2496</v>
      </c>
      <c r="E70" s="8">
        <f>(D70/C70)*100</f>
        <v>16.847789402632468</v>
      </c>
      <c r="F70" s="7">
        <v>55378</v>
      </c>
      <c r="G70" s="7">
        <v>6522</v>
      </c>
      <c r="H70" s="8">
        <f>(G70/F70)*100</f>
        <v>11.777240059229296</v>
      </c>
      <c r="I70" s="30"/>
    </row>
    <row r="71" spans="1:9">
      <c r="A71" s="14"/>
      <c r="B71" s="14"/>
      <c r="C71" s="14"/>
      <c r="D71" s="14"/>
      <c r="E71" s="14"/>
      <c r="F71" s="14"/>
      <c r="G71" s="14"/>
      <c r="H71" s="14"/>
    </row>
    <row r="138" spans="1:7">
      <c r="A138" s="15"/>
      <c r="B138" s="15" t="s">
        <v>43</v>
      </c>
      <c r="C138" s="15"/>
      <c r="D138" s="15" t="s">
        <v>37</v>
      </c>
      <c r="E138" s="15"/>
      <c r="F138" s="15" t="s">
        <v>20</v>
      </c>
      <c r="G138" s="15"/>
    </row>
    <row r="139" spans="1:7">
      <c r="A139" s="15"/>
      <c r="B139" s="16" t="s">
        <v>21</v>
      </c>
      <c r="C139" s="16" t="s">
        <v>26</v>
      </c>
      <c r="D139" s="17" t="s">
        <v>38</v>
      </c>
      <c r="E139" s="16" t="s">
        <v>21</v>
      </c>
      <c r="F139" s="16" t="s">
        <v>26</v>
      </c>
      <c r="G139" s="17" t="s">
        <v>39</v>
      </c>
    </row>
    <row r="140" spans="1:7">
      <c r="A140" s="15" t="s">
        <v>25</v>
      </c>
      <c r="B140" s="18">
        <v>46.1</v>
      </c>
      <c r="C140" s="18">
        <v>45.5</v>
      </c>
      <c r="D140" s="15"/>
      <c r="E140" s="18">
        <v>38.700000000000003</v>
      </c>
      <c r="F140" s="18">
        <v>38.1</v>
      </c>
      <c r="G140" s="15"/>
    </row>
    <row r="141" spans="1:7">
      <c r="A141" s="15" t="s">
        <v>27</v>
      </c>
      <c r="B141" s="18">
        <v>25.2</v>
      </c>
      <c r="C141" s="18">
        <v>16.8</v>
      </c>
      <c r="D141" s="15"/>
      <c r="E141" s="18">
        <v>18.600000000000001</v>
      </c>
      <c r="F141" s="18">
        <v>11.8</v>
      </c>
      <c r="G141" s="15"/>
    </row>
    <row r="142" spans="1:7">
      <c r="A142" s="15" t="s">
        <v>28</v>
      </c>
      <c r="B142" s="18"/>
      <c r="C142" s="18"/>
      <c r="D142" s="15"/>
      <c r="E142" s="18"/>
      <c r="F142" s="18"/>
      <c r="G142" s="15"/>
    </row>
    <row r="143" spans="1:7">
      <c r="A143" s="15" t="s">
        <v>29</v>
      </c>
      <c r="B143" s="18"/>
      <c r="C143" s="18"/>
      <c r="D143" s="15"/>
      <c r="E143" s="18"/>
      <c r="F143" s="19"/>
      <c r="G143" s="15"/>
    </row>
    <row r="144" spans="1:7">
      <c r="A144" s="15"/>
      <c r="B144" s="15"/>
      <c r="C144" s="15"/>
      <c r="D144" s="15"/>
      <c r="E144" s="15"/>
      <c r="F144" s="15"/>
      <c r="G144" s="15"/>
    </row>
  </sheetData>
  <mergeCells count="16">
    <mergeCell ref="C64:E64"/>
    <mergeCell ref="F64:H64"/>
    <mergeCell ref="A23:M23"/>
    <mergeCell ref="A24:M24"/>
    <mergeCell ref="A25:M25"/>
    <mergeCell ref="A26:M26"/>
    <mergeCell ref="A27:M27"/>
    <mergeCell ref="A28:M28"/>
    <mergeCell ref="A29:M29"/>
    <mergeCell ref="A30:M30"/>
    <mergeCell ref="B62:H62"/>
    <mergeCell ref="D9:G9"/>
    <mergeCell ref="B51:H51"/>
    <mergeCell ref="C53:E53"/>
    <mergeCell ref="F53:H53"/>
    <mergeCell ref="A9:C11"/>
  </mergeCells>
  <pageMargins left="0.7" right="0.7" top="0.75" bottom="0.75" header="0.3" footer="0.3"/>
  <ignoredErrors>
    <ignoredError sqref="E56 E67"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Gual.Trim 2023</vt:lpstr>
      <vt:lpstr>Gual.Trim.2024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2024-03-20T13:22:01Z</dcterms:created>
  <dcterms:modified xsi:type="dcterms:W3CDTF">2024-08-27T13:08:14Z</dcterms:modified>
</cp:coreProperties>
</file>