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1" firstSheet="2" activeTab="2"/>
  </bookViews>
  <sheets>
    <sheet name="ÍNDICE" sheetId="1" r:id="rId1"/>
    <sheet name="Espectadores en Salas de Cine" sheetId="2" state="hidden" r:id="rId2"/>
    <sheet name="Hoja1" sheetId="3" r:id="rId3"/>
  </sheets>
  <definedNames>
    <definedName name="Z_4A15732C_38CF_4C2C_856C_D5E83CC8CB91_.wvu.Rows" localSheetId="0" hidden="1">'ÍNDICE'!$15:$25</definedName>
  </definedNames>
  <calcPr fullCalcOnLoad="1"/>
</workbook>
</file>

<file path=xl/sharedStrings.xml><?xml version="1.0" encoding="utf-8"?>
<sst xmlns="http://schemas.openxmlformats.org/spreadsheetml/2006/main" count="215" uniqueCount="126">
  <si>
    <t>SERIES ESTADÍSTICAS</t>
  </si>
  <si>
    <t>FUENTE</t>
  </si>
  <si>
    <t>Sector Agropecuario</t>
  </si>
  <si>
    <t>Faena Avícola</t>
  </si>
  <si>
    <t>Industria</t>
  </si>
  <si>
    <t>Producción de aceite de soja</t>
  </si>
  <si>
    <t>web</t>
  </si>
  <si>
    <t>Producción de aceite de girasol</t>
  </si>
  <si>
    <t>Producción de aceite de Lino</t>
  </si>
  <si>
    <t>Toneladas Industrializadas de soja</t>
  </si>
  <si>
    <t>Toneladas Industrializadas de girasol</t>
  </si>
  <si>
    <t>Toneladas Industrializadas de lino</t>
  </si>
  <si>
    <t>Producción de pellets de soja</t>
  </si>
  <si>
    <t>Producción de pellets de girasol</t>
  </si>
  <si>
    <t>Producción de pellets de lino</t>
  </si>
  <si>
    <t>Producción de expellers de soja</t>
  </si>
  <si>
    <t>Molienda de trigo pan</t>
  </si>
  <si>
    <t xml:space="preserve">Molienda </t>
  </si>
  <si>
    <t>Producción de Aceites</t>
  </si>
  <si>
    <t>Construcción</t>
  </si>
  <si>
    <t>Permisos de edificación</t>
  </si>
  <si>
    <t xml:space="preserve">Consumo de cemento portland </t>
  </si>
  <si>
    <t>Consumo</t>
  </si>
  <si>
    <t>Ventas en supermercados</t>
  </si>
  <si>
    <t>INDEC</t>
  </si>
  <si>
    <t xml:space="preserve">Patentamiento de automotores </t>
  </si>
  <si>
    <t>Transferencia automotores</t>
  </si>
  <si>
    <t xml:space="preserve">Ventas de GasOil </t>
  </si>
  <si>
    <t xml:space="preserve">Ventas de Nafta </t>
  </si>
  <si>
    <t xml:space="preserve">Espectadores en salas de cine </t>
  </si>
  <si>
    <t>INCAA</t>
  </si>
  <si>
    <t>Consumo de electricidad</t>
  </si>
  <si>
    <t>ENERSA</t>
  </si>
  <si>
    <t>Consumo de gas</t>
  </si>
  <si>
    <t>Sector Financiero</t>
  </si>
  <si>
    <t xml:space="preserve">Valor del Dólar </t>
  </si>
  <si>
    <t>Valor del Euro</t>
  </si>
  <si>
    <t>Préstamos por tipo</t>
  </si>
  <si>
    <t>BCRA</t>
  </si>
  <si>
    <t>Depósitos por sector</t>
  </si>
  <si>
    <t>Transporte</t>
  </si>
  <si>
    <t>Ingreso de vehículos a la ciudad de Paraná</t>
  </si>
  <si>
    <t>Recaudación de peajes en el acceso a Paraná</t>
  </si>
  <si>
    <t>Turismo</t>
  </si>
  <si>
    <t>Cantidad de viajeros</t>
  </si>
  <si>
    <t>Pernoctaciones</t>
  </si>
  <si>
    <t>Estadía media</t>
  </si>
  <si>
    <t>Comercio Exterior</t>
  </si>
  <si>
    <t>Exportaciones entrerrianas por país y región de destino</t>
  </si>
  <si>
    <t>Exportaciones entrerrianas por producto</t>
  </si>
  <si>
    <t>Volver inicio</t>
  </si>
  <si>
    <t>Mes</t>
  </si>
  <si>
    <t>Variación respecto
a mes anterior</t>
  </si>
  <si>
    <t>Variación respecto
a igual mes año anterior</t>
  </si>
  <si>
    <t>-</t>
  </si>
  <si>
    <t>Fuente: INCCA-Instituto Nacional de Cine y Artes Audiovisuales</t>
  </si>
  <si>
    <t>Espectadores</t>
  </si>
  <si>
    <t>Ingresos tributarios</t>
  </si>
  <si>
    <t>Finanzas Provinciales</t>
  </si>
  <si>
    <t>INDEC/DEC</t>
  </si>
  <si>
    <t>ATER</t>
  </si>
  <si>
    <t>Ventas en supermercados 2</t>
  </si>
  <si>
    <t>s/d</t>
  </si>
  <si>
    <t>Total Entre Ríos</t>
  </si>
  <si>
    <t xml:space="preserve">Dirección General de Estadística y Censos de Entre Ríos </t>
  </si>
  <si>
    <t>mamiraglio@indec.mecon.gov.ar</t>
  </si>
  <si>
    <t>ICC</t>
  </si>
  <si>
    <t>ESPECTADORES SALAS DE CINE DE LA PROVINCIA DE ENTRE RÍOS</t>
  </si>
  <si>
    <t>Área Avícola-Dirección de Ovinos, Porcinos, Aves de Granja y Pequeños Rumiantes con datos de SENASA</t>
  </si>
  <si>
    <t>Ministerio de Agricultura de la Nación . Dirección de mercados agroalimentarios</t>
  </si>
  <si>
    <t>Asociación de Fabricantes de Cemento Portland</t>
  </si>
  <si>
    <t>Dirección General de Estadístias y Censos de Entre Ríos</t>
  </si>
  <si>
    <t xml:space="preserve">Dirección Nacional de los Registros Nacionales de la Propiedad del Automotor y de Créditos Prendarios </t>
  </si>
  <si>
    <t>Secretaría de Energía de la Nación</t>
  </si>
  <si>
    <t>Enargas</t>
  </si>
  <si>
    <t>Dirección General de Estadístias y Censos de Entre Ríos • Área Económica • Mariel Miraglio</t>
  </si>
  <si>
    <t>Producto</t>
  </si>
  <si>
    <t>U$S FOB
2024(*)</t>
  </si>
  <si>
    <t>Tns.
2024(*)</t>
  </si>
  <si>
    <t>Representación % 
por rubro</t>
  </si>
  <si>
    <t>Representación %
 sobre el total de exp. Entre Ríos</t>
  </si>
  <si>
    <t>Primarios</t>
  </si>
  <si>
    <t>Animales vivos</t>
  </si>
  <si>
    <t xml:space="preserve">Arándanos </t>
  </si>
  <si>
    <t>Arroz cáscara</t>
  </si>
  <si>
    <t>Cítricos</t>
  </si>
  <si>
    <t>Hortalizas y legumbres sin elaborar</t>
  </si>
  <si>
    <t>Lanas sucias</t>
  </si>
  <si>
    <t>Maíz</t>
  </si>
  <si>
    <t>Miel</t>
  </si>
  <si>
    <t>Oleaginosas, excepto soja</t>
  </si>
  <si>
    <t>Pescados</t>
  </si>
  <si>
    <t>Soja</t>
  </si>
  <si>
    <t>Sorgo Granífero</t>
  </si>
  <si>
    <t>Trigo</t>
  </si>
  <si>
    <t xml:space="preserve">Resto de primarios </t>
  </si>
  <si>
    <t>Total primarios</t>
  </si>
  <si>
    <t>Agroindustrial</t>
  </si>
  <si>
    <t>Arroz</t>
  </si>
  <si>
    <t>Carne bovina</t>
  </si>
  <si>
    <t>Carne de ave</t>
  </si>
  <si>
    <t>Carne porcina</t>
  </si>
  <si>
    <t>Desperdicios alimentarios</t>
  </si>
  <si>
    <t>Grasas y aceites</t>
  </si>
  <si>
    <t xml:space="preserve">Harinas </t>
  </si>
  <si>
    <t>Jugos de frutas y hortalizas</t>
  </si>
  <si>
    <t>Lácteos</t>
  </si>
  <si>
    <t>Otros productos de origen animal</t>
  </si>
  <si>
    <t>Pieles y cueros</t>
  </si>
  <si>
    <t>Preparados de carnes y pescados</t>
  </si>
  <si>
    <t>Resto de agroindustriales</t>
  </si>
  <si>
    <t>Total agroindustriales</t>
  </si>
  <si>
    <t>Industrial y energético</t>
  </si>
  <si>
    <t>Máquinas y aparatos, sus partes y material eléctrico</t>
  </si>
  <si>
    <t>Material de transporte</t>
  </si>
  <si>
    <t>Metales comunes y sus manufacturas</t>
  </si>
  <si>
    <t>Papel, cartón y sus manufacturas</t>
  </si>
  <si>
    <t>Plásticos y sus manufacturas</t>
  </si>
  <si>
    <t>Productos cerámicos, piedra, yeso,etc. y de vidrio</t>
  </si>
  <si>
    <t>Productos químicos</t>
  </si>
  <si>
    <t>Textiles y marroquinería</t>
  </si>
  <si>
    <t>Resto de productos industriales + energético</t>
  </si>
  <si>
    <t xml:space="preserve"> Total industrial y energético </t>
  </si>
  <si>
    <t>Fuente: Dirección General de Estadistica y Censos  provincia de Entre Ríos en base a datos de INDEC</t>
  </si>
  <si>
    <t>Provincia de Entre Ríos - Dirección General de Estadística y Censos •Exportaciones de origen entrerriano por producto • enero a abril 2024</t>
  </si>
  <si>
    <t>*Datos provisorios según base  de fecha 22 de mayo 2024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</si>
</sst>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#,##0_ ;\-#,##0\ "/>
    <numFmt numFmtId="182" formatCode="0.0%"/>
    <numFmt numFmtId="183" formatCode="#,##0.0"/>
    <numFmt numFmtId="184" formatCode="_-* #,##0.00\ _P_t_s_-;\-* #,##0.00\ _P_t_s_-;_-* &quot;-&quot;??\ _P_t_s_-;_-@_-"/>
    <numFmt numFmtId="185" formatCode="0.0"/>
    <numFmt numFmtId="186" formatCode="0.000"/>
    <numFmt numFmtId="187" formatCode="0_)"/>
    <numFmt numFmtId="188" formatCode="0.0000"/>
    <numFmt numFmtId="189" formatCode="#,##0.00_ ;\-#,##0.0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,000"/>
    <numFmt numFmtId="195" formatCode="0.00000"/>
    <numFmt numFmtId="196" formatCode="0.00_)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_ * #,##0.0_ ;_ * \-#,##0.0_ ;_ * &quot;-&quot;??_ ;_ @_ "/>
    <numFmt numFmtId="201" formatCode="0.000%"/>
    <numFmt numFmtId="202" formatCode="0.0000%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_ * #,##0.000000000_ ;_ * \-#,##0.000000000_ ;_ * &quot;-&quot;??_ ;_ @_ "/>
    <numFmt numFmtId="207" formatCode="_ * #,##0.0000000000_ ;_ * \-#,##0.00000000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u val="single"/>
      <sz val="10"/>
      <color indexed="30"/>
      <name val="Arial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b/>
      <sz val="10"/>
      <name val="AvenirNext LT Pro Regular"/>
      <family val="2"/>
    </font>
    <font>
      <sz val="10"/>
      <name val="AvenirNext LT Pro Regular"/>
      <family val="2"/>
    </font>
    <font>
      <b/>
      <sz val="11"/>
      <name val="AvenirNext LT Pro Bold"/>
      <family val="2"/>
    </font>
    <font>
      <sz val="11"/>
      <name val="AvenirNext LT Pro Regular"/>
      <family val="2"/>
    </font>
    <font>
      <sz val="11"/>
      <name val="AvenirNext LT Pro Bold"/>
      <family val="2"/>
    </font>
    <font>
      <sz val="9"/>
      <name val="AvenirNext LT Pro Regular"/>
      <family val="2"/>
    </font>
    <font>
      <u val="single"/>
      <sz val="11"/>
      <name val="AvenirNext LT Pro Bold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venirNext LT Pro Bold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venirNext LT Pro Bold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8" fillId="34" borderId="0" xfId="56" applyFont="1" applyFill="1" applyBorder="1" applyAlignment="1" applyProtection="1">
      <alignment vertical="center" shrinkToFit="1"/>
      <protection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10" fontId="9" fillId="34" borderId="0" xfId="105" applyNumberFormat="1" applyFont="1" applyFill="1" applyAlignment="1">
      <alignment horizontal="center"/>
    </xf>
    <xf numFmtId="0" fontId="13" fillId="34" borderId="0" xfId="0" applyFont="1" applyFill="1" applyAlignment="1">
      <alignment/>
    </xf>
    <xf numFmtId="17" fontId="9" fillId="34" borderId="11" xfId="0" applyNumberFormat="1" applyFont="1" applyFill="1" applyBorder="1" applyAlignment="1">
      <alignment horizontal="left"/>
    </xf>
    <xf numFmtId="17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center" vertical="center"/>
    </xf>
    <xf numFmtId="167" fontId="9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indent="2"/>
      <protection/>
    </xf>
    <xf numFmtId="0" fontId="12" fillId="34" borderId="0" xfId="56" applyFont="1" applyFill="1" applyAlignment="1" applyProtection="1">
      <alignment/>
      <protection/>
    </xf>
    <xf numFmtId="0" fontId="6" fillId="34" borderId="0" xfId="56" applyFont="1" applyFill="1" applyBorder="1" applyAlignment="1" applyProtection="1">
      <alignment horizontal="left"/>
      <protection/>
    </xf>
    <xf numFmtId="0" fontId="14" fillId="34" borderId="0" xfId="56" applyFont="1" applyFill="1" applyAlignment="1" applyProtection="1">
      <alignment/>
      <protection/>
    </xf>
    <xf numFmtId="0" fontId="11" fillId="34" borderId="0" xfId="0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56" applyFont="1" applyFill="1" applyBorder="1" applyAlignment="1" applyProtection="1">
      <alignment horizontal="left" indent="2"/>
      <protection/>
    </xf>
    <xf numFmtId="49" fontId="8" fillId="34" borderId="0" xfId="0" applyNumberFormat="1" applyFont="1" applyFill="1" applyBorder="1" applyAlignment="1">
      <alignment/>
    </xf>
    <xf numFmtId="0" fontId="6" fillId="34" borderId="0" xfId="56" applyFont="1" applyFill="1" applyBorder="1" applyAlignment="1" applyProtection="1">
      <alignment/>
      <protection/>
    </xf>
    <xf numFmtId="0" fontId="6" fillId="34" borderId="0" xfId="56" applyFont="1" applyFill="1" applyAlignment="1" applyProtection="1">
      <alignment/>
      <protection/>
    </xf>
    <xf numFmtId="4" fontId="15" fillId="34" borderId="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/>
    </xf>
    <xf numFmtId="2" fontId="15" fillId="34" borderId="0" xfId="0" applyNumberFormat="1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/>
      <protection/>
    </xf>
    <xf numFmtId="171" fontId="58" fillId="34" borderId="0" xfId="61" applyFont="1" applyFill="1" applyAlignment="1">
      <alignment/>
    </xf>
    <xf numFmtId="171" fontId="15" fillId="34" borderId="0" xfId="61" applyFont="1" applyFill="1" applyBorder="1" applyAlignment="1" applyProtection="1">
      <alignment horizontal="center" vertical="center" wrapText="1"/>
      <protection/>
    </xf>
    <xf numFmtId="1" fontId="15" fillId="34" borderId="0" xfId="0" applyNumberFormat="1" applyFont="1" applyFill="1" applyBorder="1" applyAlignment="1" applyProtection="1">
      <alignment horizontal="center" vertical="center" wrapText="1"/>
      <protection/>
    </xf>
    <xf numFmtId="187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/>
      <protection/>
    </xf>
    <xf numFmtId="4" fontId="9" fillId="34" borderId="0" xfId="61" applyNumberFormat="1" applyFont="1" applyFill="1" applyBorder="1" applyAlignment="1">
      <alignment horizontal="right"/>
    </xf>
    <xf numFmtId="0" fontId="7" fillId="34" borderId="10" xfId="0" applyFont="1" applyFill="1" applyBorder="1" applyAlignment="1" applyProtection="1">
      <alignment horizontal="left"/>
      <protection/>
    </xf>
    <xf numFmtId="4" fontId="7" fillId="34" borderId="10" xfId="61" applyNumberFormat="1" applyFont="1" applyFill="1" applyBorder="1" applyAlignment="1" applyProtection="1">
      <alignment horizontal="right"/>
      <protection/>
    </xf>
    <xf numFmtId="4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 applyProtection="1">
      <alignment horizontal="left"/>
      <protection/>
    </xf>
    <xf numFmtId="4" fontId="0" fillId="34" borderId="0" xfId="61" applyNumberFormat="1" applyFont="1" applyFill="1" applyBorder="1" applyAlignment="1">
      <alignment horizontal="right"/>
    </xf>
    <xf numFmtId="4" fontId="16" fillId="34" borderId="0" xfId="61" applyNumberFormat="1" applyFont="1" applyFill="1" applyBorder="1" applyAlignment="1">
      <alignment horizontal="right"/>
    </xf>
    <xf numFmtId="4" fontId="6" fillId="34" borderId="0" xfId="61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0" fontId="15" fillId="34" borderId="0" xfId="0" applyFont="1" applyFill="1" applyBorder="1" applyAlignment="1" applyProtection="1">
      <alignment horizontal="left"/>
      <protection/>
    </xf>
    <xf numFmtId="4" fontId="15" fillId="34" borderId="0" xfId="61" applyNumberFormat="1" applyFont="1" applyFill="1" applyBorder="1" applyAlignment="1">
      <alignment horizontal="right"/>
    </xf>
    <xf numFmtId="0" fontId="7" fillId="34" borderId="10" xfId="0" applyFont="1" applyFill="1" applyBorder="1" applyAlignment="1" applyProtection="1">
      <alignment horizontal="left" vertical="center"/>
      <protection/>
    </xf>
    <xf numFmtId="4" fontId="7" fillId="34" borderId="10" xfId="61" applyNumberFormat="1" applyFont="1" applyFill="1" applyBorder="1" applyAlignment="1" applyProtection="1">
      <alignment horizontal="right" vertical="center"/>
      <protection/>
    </xf>
    <xf numFmtId="2" fontId="58" fillId="34" borderId="0" xfId="0" applyNumberFormat="1" applyFont="1" applyFill="1" applyBorder="1" applyAlignment="1">
      <alignment/>
    </xf>
    <xf numFmtId="188" fontId="58" fillId="34" borderId="0" xfId="0" applyNumberFormat="1" applyFont="1" applyFill="1" applyBorder="1" applyAlignment="1">
      <alignment/>
    </xf>
    <xf numFmtId="171" fontId="16" fillId="34" borderId="0" xfId="61" applyFont="1" applyFill="1" applyBorder="1" applyAlignment="1">
      <alignment horizontal="center"/>
    </xf>
    <xf numFmtId="171" fontId="58" fillId="34" borderId="0" xfId="61" applyFont="1" applyFill="1" applyBorder="1" applyAlignment="1">
      <alignment/>
    </xf>
    <xf numFmtId="186" fontId="58" fillId="34" borderId="0" xfId="0" applyNumberFormat="1" applyFont="1" applyFill="1" applyBorder="1" applyAlignment="1">
      <alignment/>
    </xf>
    <xf numFmtId="4" fontId="58" fillId="34" borderId="0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7" fillId="34" borderId="0" xfId="0" applyFont="1" applyFill="1" applyBorder="1" applyAlignment="1" applyProtection="1">
      <alignment horizontal="left" vertical="center"/>
      <protection/>
    </xf>
    <xf numFmtId="4" fontId="7" fillId="34" borderId="0" xfId="61" applyNumberFormat="1" applyFont="1" applyFill="1" applyBorder="1" applyAlignment="1" applyProtection="1">
      <alignment horizontal="right" vertical="center"/>
      <protection/>
    </xf>
    <xf numFmtId="171" fontId="0" fillId="0" borderId="0" xfId="61" applyFont="1" applyBorder="1" applyAlignment="1">
      <alignment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a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Euro 2" xfId="53"/>
    <cellStyle name="Euro 3" xfId="54"/>
    <cellStyle name="Euro 4" xfId="55"/>
    <cellStyle name="Hyperlink" xfId="56"/>
    <cellStyle name="Hipervínculo 2" xfId="57"/>
    <cellStyle name="Hipervínculo 3" xfId="58"/>
    <cellStyle name="Followed Hyperlink" xfId="59"/>
    <cellStyle name="Incorrecto" xfId="60"/>
    <cellStyle name="Comma" xfId="61"/>
    <cellStyle name="Comma [0]" xfId="62"/>
    <cellStyle name="Millares 2" xfId="63"/>
    <cellStyle name="Millares 2 2" xfId="64"/>
    <cellStyle name="Millares 3" xfId="65"/>
    <cellStyle name="Millares 4" xfId="66"/>
    <cellStyle name="Currency" xfId="67"/>
    <cellStyle name="Currency [0]" xfId="68"/>
    <cellStyle name="Neutral" xfId="69"/>
    <cellStyle name="Neutral 2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2 2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as" xfId="100"/>
    <cellStyle name="Notas 2" xfId="101"/>
    <cellStyle name="Notas 3" xfId="102"/>
    <cellStyle name="Notas 4" xfId="103"/>
    <cellStyle name="Percent" xfId="104"/>
    <cellStyle name="Porcentaje 2" xfId="105"/>
    <cellStyle name="Porcentaje 2 2" xfId="106"/>
    <cellStyle name="Porcentual 2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ítulo 4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3171825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0</xdr:col>
      <xdr:colOff>2857500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" TargetMode="External" /><Relationship Id="rId2" Type="http://schemas.openxmlformats.org/officeDocument/2006/relationships/hyperlink" Target="http://www.bcra.gov.ar/" TargetMode="External" /><Relationship Id="rId3" Type="http://schemas.openxmlformats.org/officeDocument/2006/relationships/hyperlink" Target="mailto:mamiraglio@indec.mecon.gov.a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7"/>
  <sheetViews>
    <sheetView zoomScalePageLayoutView="0" workbookViewId="0" topLeftCell="A26">
      <selection activeCell="A37" sqref="A37"/>
    </sheetView>
  </sheetViews>
  <sheetFormatPr defaultColWidth="11.28125" defaultRowHeight="15"/>
  <cols>
    <col min="1" max="1" width="84.28125" style="15" customWidth="1"/>
    <col min="2" max="2" width="8.8515625" style="13" customWidth="1"/>
    <col min="3" max="16384" width="11.28125" style="15" customWidth="1"/>
  </cols>
  <sheetData>
    <row r="1" ht="14.25"/>
    <row r="2" ht="14.25"/>
    <row r="3" ht="14.25"/>
    <row r="4" ht="14.25"/>
    <row r="6" spans="1:4" ht="15">
      <c r="A6" s="23" t="s">
        <v>64</v>
      </c>
      <c r="B6" s="30"/>
      <c r="C6" s="24"/>
      <c r="D6" s="24"/>
    </row>
    <row r="7" spans="1:4" ht="15">
      <c r="A7" s="25"/>
      <c r="B7" s="16"/>
      <c r="C7" s="24"/>
      <c r="D7" s="24"/>
    </row>
    <row r="8" spans="1:4" ht="14.25">
      <c r="A8" s="24"/>
      <c r="B8" s="16"/>
      <c r="C8" s="24"/>
      <c r="D8" s="24"/>
    </row>
    <row r="9" spans="1:5" ht="14.25">
      <c r="A9" s="32" t="s">
        <v>0</v>
      </c>
      <c r="B9" s="33" t="s">
        <v>1</v>
      </c>
      <c r="C9" s="2"/>
      <c r="D9" s="2"/>
      <c r="E9" s="1"/>
    </row>
    <row r="10" spans="1:5" ht="14.25">
      <c r="A10" s="5"/>
      <c r="B10" s="6"/>
      <c r="C10" s="2"/>
      <c r="D10" s="2"/>
      <c r="E10" s="1"/>
    </row>
    <row r="11" spans="1:5" ht="14.25">
      <c r="A11" s="5" t="s">
        <v>2</v>
      </c>
      <c r="B11" s="33"/>
      <c r="C11" s="2"/>
      <c r="D11" s="2"/>
      <c r="E11" s="1"/>
    </row>
    <row r="12" spans="1:5" ht="14.25">
      <c r="A12" s="26" t="s">
        <v>3</v>
      </c>
      <c r="B12" s="31" t="s">
        <v>68</v>
      </c>
      <c r="C12" s="34"/>
      <c r="D12" s="2"/>
      <c r="E12" s="1"/>
    </row>
    <row r="13" spans="1:5" ht="14.25">
      <c r="A13" s="35"/>
      <c r="B13" s="31"/>
      <c r="C13" s="34"/>
      <c r="D13" s="2"/>
      <c r="E13" s="1"/>
    </row>
    <row r="14" spans="1:5" ht="11.25" customHeight="1">
      <c r="A14" s="5" t="s">
        <v>4</v>
      </c>
      <c r="B14" s="36"/>
      <c r="C14" s="34"/>
      <c r="D14" s="2"/>
      <c r="E14" s="1"/>
    </row>
    <row r="15" spans="1:5" s="27" customFormat="1" ht="14.25" hidden="1">
      <c r="A15" s="35" t="s">
        <v>5</v>
      </c>
      <c r="B15" s="31" t="s">
        <v>6</v>
      </c>
      <c r="C15" s="37"/>
      <c r="D15" s="37"/>
      <c r="E15" s="38"/>
    </row>
    <row r="16" spans="1:5" ht="14.25" hidden="1">
      <c r="A16" s="35" t="s">
        <v>7</v>
      </c>
      <c r="B16" s="31" t="s">
        <v>6</v>
      </c>
      <c r="C16" s="34"/>
      <c r="D16" s="2"/>
      <c r="E16" s="1"/>
    </row>
    <row r="17" spans="1:5" ht="14.25" hidden="1">
      <c r="A17" s="35" t="s">
        <v>8</v>
      </c>
      <c r="B17" s="31" t="s">
        <v>6</v>
      </c>
      <c r="C17" s="34"/>
      <c r="D17" s="2"/>
      <c r="E17" s="1"/>
    </row>
    <row r="18" spans="1:5" ht="14.25" hidden="1">
      <c r="A18" s="35" t="s">
        <v>9</v>
      </c>
      <c r="B18" s="31" t="s">
        <v>6</v>
      </c>
      <c r="C18" s="34"/>
      <c r="D18" s="2"/>
      <c r="E18" s="1"/>
    </row>
    <row r="19" spans="1:5" ht="14.25" hidden="1">
      <c r="A19" s="35" t="s">
        <v>10</v>
      </c>
      <c r="B19" s="31" t="s">
        <v>6</v>
      </c>
      <c r="C19" s="34"/>
      <c r="D19" s="2"/>
      <c r="E19" s="1"/>
    </row>
    <row r="20" spans="1:5" ht="14.25" hidden="1">
      <c r="A20" s="35" t="s">
        <v>11</v>
      </c>
      <c r="B20" s="31" t="s">
        <v>6</v>
      </c>
      <c r="C20" s="34"/>
      <c r="D20" s="2"/>
      <c r="E20" s="1"/>
    </row>
    <row r="21" spans="1:5" ht="14.25" hidden="1">
      <c r="A21" s="35" t="s">
        <v>12</v>
      </c>
      <c r="B21" s="31" t="s">
        <v>6</v>
      </c>
      <c r="C21" s="34"/>
      <c r="D21" s="2"/>
      <c r="E21" s="1"/>
    </row>
    <row r="22" spans="1:5" ht="14.25" hidden="1">
      <c r="A22" s="35" t="s">
        <v>13</v>
      </c>
      <c r="B22" s="31" t="s">
        <v>6</v>
      </c>
      <c r="C22" s="34"/>
      <c r="D22" s="2"/>
      <c r="E22" s="1"/>
    </row>
    <row r="23" spans="1:5" ht="14.25" hidden="1">
      <c r="A23" s="35" t="s">
        <v>14</v>
      </c>
      <c r="B23" s="31" t="s">
        <v>6</v>
      </c>
      <c r="C23" s="34"/>
      <c r="D23" s="2"/>
      <c r="E23" s="1"/>
    </row>
    <row r="24" spans="1:5" ht="14.25" hidden="1">
      <c r="A24" s="35" t="s">
        <v>15</v>
      </c>
      <c r="B24" s="31" t="s">
        <v>6</v>
      </c>
      <c r="C24" s="34"/>
      <c r="D24" s="2"/>
      <c r="E24" s="1"/>
    </row>
    <row r="25" spans="1:5" ht="14.25" hidden="1">
      <c r="A25" s="35" t="s">
        <v>16</v>
      </c>
      <c r="B25" s="31" t="s">
        <v>6</v>
      </c>
      <c r="C25" s="34"/>
      <c r="D25" s="2"/>
      <c r="E25" s="1"/>
    </row>
    <row r="26" spans="1:5" ht="14.25">
      <c r="A26" s="26" t="s">
        <v>17</v>
      </c>
      <c r="B26" s="31" t="s">
        <v>69</v>
      </c>
      <c r="C26" s="34"/>
      <c r="D26" s="2"/>
      <c r="E26" s="1"/>
    </row>
    <row r="27" spans="1:5" ht="16.5" customHeight="1">
      <c r="A27" s="26" t="s">
        <v>18</v>
      </c>
      <c r="B27" s="31" t="s">
        <v>69</v>
      </c>
      <c r="C27" s="34"/>
      <c r="D27" s="2"/>
      <c r="E27" s="1"/>
    </row>
    <row r="28" spans="1:5" ht="16.5" customHeight="1">
      <c r="A28" s="35"/>
      <c r="B28" s="31"/>
      <c r="C28" s="34"/>
      <c r="D28" s="2"/>
      <c r="E28" s="1"/>
    </row>
    <row r="29" spans="1:5" ht="12.75" customHeight="1">
      <c r="A29" s="5" t="s">
        <v>19</v>
      </c>
      <c r="B29" s="36"/>
      <c r="C29" s="34"/>
      <c r="D29" s="2"/>
      <c r="E29" s="1"/>
    </row>
    <row r="30" spans="1:5" ht="14.25">
      <c r="A30" s="26" t="s">
        <v>20</v>
      </c>
      <c r="B30" s="31" t="s">
        <v>71</v>
      </c>
      <c r="C30" s="34"/>
      <c r="D30" s="2"/>
      <c r="E30" s="1"/>
    </row>
    <row r="31" spans="1:5" ht="14.25">
      <c r="A31" s="26" t="s">
        <v>21</v>
      </c>
      <c r="B31" s="31" t="s">
        <v>70</v>
      </c>
      <c r="C31" s="34"/>
      <c r="D31" s="2"/>
      <c r="E31" s="1"/>
    </row>
    <row r="32" spans="1:5" ht="14.25">
      <c r="A32" s="26" t="s">
        <v>66</v>
      </c>
      <c r="B32" s="31" t="s">
        <v>71</v>
      </c>
      <c r="C32" s="34"/>
      <c r="D32" s="2"/>
      <c r="E32" s="1"/>
    </row>
    <row r="33" spans="1:5" ht="14.25">
      <c r="A33" s="35"/>
      <c r="B33" s="6"/>
      <c r="C33" s="2"/>
      <c r="D33" s="2"/>
      <c r="E33" s="1"/>
    </row>
    <row r="34" spans="1:5" ht="14.25">
      <c r="A34" s="5" t="s">
        <v>22</v>
      </c>
      <c r="B34" s="33"/>
      <c r="C34" s="2"/>
      <c r="D34" s="2"/>
      <c r="E34" s="1"/>
    </row>
    <row r="35" spans="1:5" ht="14.25">
      <c r="A35" s="26" t="s">
        <v>23</v>
      </c>
      <c r="B35" s="6" t="s">
        <v>24</v>
      </c>
      <c r="C35" s="2"/>
      <c r="D35" s="2"/>
      <c r="E35" s="1"/>
    </row>
    <row r="36" spans="1:5" ht="14.25">
      <c r="A36" s="26" t="s">
        <v>61</v>
      </c>
      <c r="B36" s="6" t="s">
        <v>24</v>
      </c>
      <c r="C36" s="2"/>
      <c r="D36" s="2"/>
      <c r="E36" s="1"/>
    </row>
    <row r="37" spans="1:5" ht="14.25">
      <c r="A37" s="26" t="s">
        <v>25</v>
      </c>
      <c r="B37" s="6" t="s">
        <v>72</v>
      </c>
      <c r="C37" s="2"/>
      <c r="D37" s="2"/>
      <c r="E37" s="1"/>
    </row>
    <row r="38" spans="1:5" ht="14.25">
      <c r="A38" s="26" t="s">
        <v>26</v>
      </c>
      <c r="B38" s="6" t="s">
        <v>72</v>
      </c>
      <c r="C38" s="2"/>
      <c r="D38" s="2"/>
      <c r="E38" s="1"/>
    </row>
    <row r="39" spans="1:5" ht="14.25">
      <c r="A39" s="26" t="s">
        <v>27</v>
      </c>
      <c r="B39" s="6" t="s">
        <v>73</v>
      </c>
      <c r="C39" s="2"/>
      <c r="D39" s="2"/>
      <c r="E39" s="1"/>
    </row>
    <row r="40" spans="1:5" ht="14.25">
      <c r="A40" s="26" t="s">
        <v>28</v>
      </c>
      <c r="B40" s="6" t="s">
        <v>73</v>
      </c>
      <c r="C40" s="2"/>
      <c r="D40" s="2"/>
      <c r="E40" s="1"/>
    </row>
    <row r="41" spans="1:5" ht="14.25">
      <c r="A41" s="26" t="s">
        <v>29</v>
      </c>
      <c r="B41" s="6" t="s">
        <v>30</v>
      </c>
      <c r="C41" s="2"/>
      <c r="D41" s="2"/>
      <c r="E41" s="1"/>
    </row>
    <row r="42" spans="1:5" ht="14.25">
      <c r="A42" s="26" t="s">
        <v>33</v>
      </c>
      <c r="B42" s="6" t="s">
        <v>74</v>
      </c>
      <c r="C42" s="2"/>
      <c r="D42" s="2"/>
      <c r="E42" s="1"/>
    </row>
    <row r="43" spans="1:5" ht="14.25">
      <c r="A43" s="26" t="s">
        <v>31</v>
      </c>
      <c r="B43" s="6" t="s">
        <v>32</v>
      </c>
      <c r="C43" s="2"/>
      <c r="D43" s="2"/>
      <c r="E43" s="1"/>
    </row>
    <row r="44" spans="1:5" ht="14.25">
      <c r="A44" s="35"/>
      <c r="B44" s="6"/>
      <c r="C44" s="2"/>
      <c r="D44" s="2"/>
      <c r="E44" s="1"/>
    </row>
    <row r="45" spans="1:5" ht="14.25">
      <c r="A45" s="5" t="s">
        <v>34</v>
      </c>
      <c r="B45" s="33"/>
      <c r="C45" s="2"/>
      <c r="D45" s="2"/>
      <c r="E45" s="1"/>
    </row>
    <row r="46" spans="1:5" ht="14.25">
      <c r="A46" s="26" t="s">
        <v>35</v>
      </c>
      <c r="B46" s="31" t="s">
        <v>71</v>
      </c>
      <c r="C46" s="2"/>
      <c r="D46" s="2"/>
      <c r="E46" s="1"/>
    </row>
    <row r="47" spans="1:5" ht="14.25">
      <c r="A47" s="26" t="s">
        <v>36</v>
      </c>
      <c r="B47" s="31" t="s">
        <v>71</v>
      </c>
      <c r="C47" s="2"/>
      <c r="D47" s="2"/>
      <c r="E47" s="1"/>
    </row>
    <row r="48" spans="1:5" ht="14.25">
      <c r="A48" s="26" t="s">
        <v>37</v>
      </c>
      <c r="B48" s="6" t="s">
        <v>38</v>
      </c>
      <c r="C48" s="2"/>
      <c r="D48" s="2"/>
      <c r="E48" s="1"/>
    </row>
    <row r="49" spans="1:5" ht="14.25">
      <c r="A49" s="26" t="s">
        <v>39</v>
      </c>
      <c r="B49" s="6" t="s">
        <v>38</v>
      </c>
      <c r="C49" s="2"/>
      <c r="D49" s="2"/>
      <c r="E49" s="1"/>
    </row>
    <row r="50" spans="1:5" ht="14.25">
      <c r="A50" s="35"/>
      <c r="B50" s="6"/>
      <c r="C50" s="2"/>
      <c r="D50" s="2"/>
      <c r="E50" s="1"/>
    </row>
    <row r="51" spans="1:5" ht="14.25">
      <c r="A51" s="5" t="s">
        <v>40</v>
      </c>
      <c r="B51" s="33"/>
      <c r="C51" s="2"/>
      <c r="D51" s="2"/>
      <c r="E51" s="1"/>
    </row>
    <row r="52" spans="1:5" ht="14.25">
      <c r="A52" s="26" t="s">
        <v>41</v>
      </c>
      <c r="B52" s="31" t="s">
        <v>71</v>
      </c>
      <c r="C52" s="2"/>
      <c r="D52" s="2"/>
      <c r="E52" s="1"/>
    </row>
    <row r="53" spans="1:5" ht="14.25">
      <c r="A53" s="26" t="s">
        <v>42</v>
      </c>
      <c r="B53" s="31" t="s">
        <v>71</v>
      </c>
      <c r="C53" s="2"/>
      <c r="D53" s="2"/>
      <c r="E53" s="1"/>
    </row>
    <row r="54" spans="1:5" ht="14.25">
      <c r="A54" s="35"/>
      <c r="B54" s="6"/>
      <c r="C54" s="2"/>
      <c r="D54" s="2"/>
      <c r="E54" s="1"/>
    </row>
    <row r="55" spans="1:5" ht="14.25">
      <c r="A55" s="5" t="s">
        <v>43</v>
      </c>
      <c r="B55" s="33"/>
      <c r="C55" s="2"/>
      <c r="D55" s="2"/>
      <c r="E55" s="1"/>
    </row>
    <row r="56" spans="1:5" ht="14.25">
      <c r="A56" s="26" t="s">
        <v>44</v>
      </c>
      <c r="B56" s="6" t="s">
        <v>24</v>
      </c>
      <c r="C56" s="26"/>
      <c r="D56" s="2"/>
      <c r="E56" s="1"/>
    </row>
    <row r="57" spans="1:5" ht="14.25">
      <c r="A57" s="26" t="s">
        <v>45</v>
      </c>
      <c r="B57" s="6" t="s">
        <v>24</v>
      </c>
      <c r="C57" s="26"/>
      <c r="D57" s="2"/>
      <c r="E57" s="1"/>
    </row>
    <row r="58" spans="1:5" ht="14.25">
      <c r="A58" s="26" t="s">
        <v>46</v>
      </c>
      <c r="B58" s="6" t="s">
        <v>24</v>
      </c>
      <c r="C58" s="26"/>
      <c r="D58" s="2"/>
      <c r="E58" s="1"/>
    </row>
    <row r="59" spans="1:5" ht="14.25">
      <c r="A59" s="35"/>
      <c r="B59" s="6"/>
      <c r="C59" s="2"/>
      <c r="D59" s="2"/>
      <c r="E59" s="1"/>
    </row>
    <row r="60" spans="1:5" ht="14.25">
      <c r="A60" s="5" t="s">
        <v>58</v>
      </c>
      <c r="B60" s="6"/>
      <c r="C60" s="2"/>
      <c r="D60" s="2"/>
      <c r="E60" s="1"/>
    </row>
    <row r="61" spans="1:5" ht="14.25">
      <c r="A61" s="26" t="s">
        <v>57</v>
      </c>
      <c r="B61" s="6" t="s">
        <v>60</v>
      </c>
      <c r="C61" s="2"/>
      <c r="D61" s="2"/>
      <c r="E61" s="1"/>
    </row>
    <row r="62" spans="1:5" ht="14.25">
      <c r="A62" s="35"/>
      <c r="B62" s="6"/>
      <c r="C62" s="2"/>
      <c r="D62" s="2"/>
      <c r="E62" s="1"/>
    </row>
    <row r="63" spans="1:5" ht="14.25">
      <c r="A63" s="5" t="s">
        <v>47</v>
      </c>
      <c r="B63" s="6"/>
      <c r="C63" s="2"/>
      <c r="D63" s="2"/>
      <c r="E63" s="1"/>
    </row>
    <row r="64" spans="1:5" ht="14.25">
      <c r="A64" s="26" t="s">
        <v>48</v>
      </c>
      <c r="B64" s="6" t="s">
        <v>59</v>
      </c>
      <c r="C64" s="2"/>
      <c r="D64" s="2"/>
      <c r="E64" s="1"/>
    </row>
    <row r="65" spans="1:5" ht="14.25">
      <c r="A65" s="26" t="s">
        <v>49</v>
      </c>
      <c r="B65" s="6" t="s">
        <v>59</v>
      </c>
      <c r="C65" s="2"/>
      <c r="D65" s="2"/>
      <c r="E65" s="1"/>
    </row>
    <row r="66" spans="1:5" ht="14.25">
      <c r="A66" s="26"/>
      <c r="B66" s="6"/>
      <c r="C66" s="2"/>
      <c r="D66" s="2"/>
      <c r="E66" s="1"/>
    </row>
    <row r="67" spans="1:5" ht="14.25">
      <c r="A67" s="26"/>
      <c r="B67" s="6"/>
      <c r="C67" s="2"/>
      <c r="D67" s="2"/>
      <c r="E67" s="1"/>
    </row>
    <row r="68" spans="1:5" ht="14.25">
      <c r="A68" s="26"/>
      <c r="B68" s="6"/>
      <c r="C68" s="2"/>
      <c r="D68" s="2"/>
      <c r="E68" s="1"/>
    </row>
    <row r="69" spans="1:5" ht="14.25">
      <c r="A69" s="5" t="s">
        <v>75</v>
      </c>
      <c r="B69" s="6"/>
      <c r="C69" s="2"/>
      <c r="D69" s="2"/>
      <c r="E69" s="1"/>
    </row>
    <row r="70" spans="1:5" ht="14.25">
      <c r="A70" s="28" t="s">
        <v>65</v>
      </c>
      <c r="B70" s="7"/>
      <c r="C70" s="1"/>
      <c r="D70" s="2"/>
      <c r="E70" s="1"/>
    </row>
    <row r="71" ht="14.25">
      <c r="D71" s="24"/>
    </row>
    <row r="72" ht="14.25">
      <c r="D72" s="24"/>
    </row>
    <row r="73" spans="1:4" ht="14.25">
      <c r="A73" s="29"/>
      <c r="D73" s="24"/>
    </row>
    <row r="74" ht="14.25">
      <c r="D74" s="24"/>
    </row>
    <row r="75" ht="14.25">
      <c r="D75" s="24"/>
    </row>
    <row r="76" ht="14.25">
      <c r="D76" s="24"/>
    </row>
    <row r="77" ht="14.25">
      <c r="D77" s="24"/>
    </row>
    <row r="78" ht="14.25">
      <c r="D78" s="24"/>
    </row>
    <row r="79" ht="14.25">
      <c r="D79" s="24"/>
    </row>
    <row r="80" ht="14.25">
      <c r="D80" s="24"/>
    </row>
    <row r="81" ht="14.25">
      <c r="D81" s="24"/>
    </row>
    <row r="82" ht="14.25">
      <c r="D82" s="24"/>
    </row>
    <row r="83" ht="14.25">
      <c r="D83" s="24"/>
    </row>
    <row r="84" ht="14.25">
      <c r="D84" s="24"/>
    </row>
    <row r="85" ht="14.25">
      <c r="D85" s="24"/>
    </row>
    <row r="86" ht="14.25">
      <c r="D86" s="24"/>
    </row>
    <row r="87" ht="14.25">
      <c r="D87" s="24"/>
    </row>
  </sheetData>
  <sheetProtection/>
  <hyperlinks>
    <hyperlink ref="A31" location="'Consumo de cemento portland '!A1" display="Consumo de cemento portland "/>
    <hyperlink ref="A35" location="'Ventas en supermercado '!A1" display="Ventas en supermercados"/>
    <hyperlink ref="A37" location="'Patentamiento de Automotores'!A1" display="Patentamiento de automotores "/>
    <hyperlink ref="A39" location="'Ventas de Gasoil'!A1" display="Ventas de GasOil "/>
    <hyperlink ref="A40" location="'Ventas de Nafta'!A1" display="Ventas de Nafta "/>
    <hyperlink ref="A15" location="'Producción aceites'!A1" display="Producción de aceite de soja"/>
    <hyperlink ref="A16" location="'Producción aceites'!A1" display="Producción de aceite de girasol"/>
    <hyperlink ref="A18" location="'Industrialización molienda'!A1" display="Toneladas Industrializadas de soja"/>
    <hyperlink ref="A19" location="'Industrialización molienda'!A1" display="Toneladas Industrializadas de girasol"/>
    <hyperlink ref="A20" location="'Industrialización molienda'!A1" display="Toneladas Industrializadas de lino"/>
    <hyperlink ref="A21" location="'Producción aceites'!A1" display="Producción de pellets de soja"/>
    <hyperlink ref="A22" location="'Producción aceites'!A1" display="Producción de pellets de girasol"/>
    <hyperlink ref="A23" location="'Producción aceites'!A1" display="Producción de pellets de lino"/>
    <hyperlink ref="A24" location="'Producción aceites'!A1" display="Producción de expellers de soja"/>
    <hyperlink ref="A25" location="'Industrialización molienda'!A1" display="Molienda de trigo pan"/>
    <hyperlink ref="A30" location="'Permisos Edificación'!A1" display="Permisos de edificación"/>
    <hyperlink ref="A41" location="'Espectadores en Salas de Cine'!A1" display="Espectadores en salas de cine "/>
    <hyperlink ref="A43" location="'Consumo de Energía'!A1" display="Consumo de electricidad"/>
    <hyperlink ref="A42" location="'Consumo de gas'!A1" display="Consumo de gas"/>
    <hyperlink ref="A52" location="'Ingreso de Vehículos '!A1" display="Ingreso de vehículos a la ciudad de Paraná"/>
    <hyperlink ref="A53" location="'Recaudación de Peaje'!A1" display="Recaudación de peajes en el acceso a Paraná"/>
    <hyperlink ref="A38" location="'Transferencia de automotores'!A1" display="Transferencia automotores"/>
    <hyperlink ref="A26" location="'Industrialización molienda'!A1" display="Molienda de arroz"/>
    <hyperlink ref="A46" location="'Valor del Dólar'!A1" display="Valor del Dólar "/>
    <hyperlink ref="A47" location="'Valor del Euro'!A1" display="Valor del Euro"/>
    <hyperlink ref="A56" location="'Cantidad de viajeros'!A1" display="Cantidad de viajeros"/>
    <hyperlink ref="A17" location="'Producción aceites'!A1" display="Producción de aceite de Lino"/>
    <hyperlink ref="A12" location="'Faena avícola'!A1" display="Faena Avícola"/>
    <hyperlink ref="A57" location="Pernoctaciones!A1" display="Pernoctaciones"/>
    <hyperlink ref="A58" location="'Estadía media'!A1" display="Estadía media"/>
    <hyperlink ref="A48" location="Préstamos!A1" display="Préstamos por tipo"/>
    <hyperlink ref="B48" r:id="rId1" display="BCRA"/>
    <hyperlink ref="B49" r:id="rId2" display="BCRA"/>
    <hyperlink ref="A49" location="Depósitos!A1" display="Depósitos "/>
    <hyperlink ref="A64" location="'Exportaciones por paises'!A1" display="Exportaciones entrerrianas por país y región de destino"/>
    <hyperlink ref="A65" location="'EXportaciones por producto'!A1" display="Exportaciones entrerrianas por producto"/>
    <hyperlink ref="A70" r:id="rId3" display="mamiraglio@indec.mecon.gov.ar"/>
    <hyperlink ref="A61" location="'Ingresos Tributarios'!A1" display="Ingresos tributarios"/>
    <hyperlink ref="A27" location="'Producción '!A1" display="Producción de Aceites"/>
    <hyperlink ref="A36" location="'Ventas de Supermercado2'!A1" display="Ventas en supermercados 2"/>
    <hyperlink ref="A32" location="ICC!A1" display="ICC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41"/>
  <sheetViews>
    <sheetView zoomScalePageLayoutView="0" workbookViewId="0" topLeftCell="A148">
      <selection activeCell="E186" sqref="E185:E186"/>
    </sheetView>
  </sheetViews>
  <sheetFormatPr defaultColWidth="11.28125" defaultRowHeight="15"/>
  <cols>
    <col min="1" max="1" width="11.00390625" style="7" customWidth="1"/>
    <col min="2" max="3" width="17.7109375" style="7" customWidth="1"/>
    <col min="4" max="4" width="25.57421875" style="7" customWidth="1"/>
    <col min="5" max="5" width="19.28125" style="7" customWidth="1"/>
    <col min="6" max="6" width="13.140625" style="7" customWidth="1"/>
    <col min="7" max="16384" width="11.28125" style="7" customWidth="1"/>
  </cols>
  <sheetData>
    <row r="1" ht="12.75">
      <c r="F1" s="8" t="s">
        <v>50</v>
      </c>
    </row>
    <row r="2" ht="12.75"/>
    <row r="3" ht="12.75"/>
    <row r="4" ht="12.75"/>
    <row r="5" spans="1:4" ht="24.75" customHeight="1">
      <c r="A5" s="78" t="s">
        <v>67</v>
      </c>
      <c r="B5" s="78"/>
      <c r="C5" s="78"/>
      <c r="D5" s="78"/>
    </row>
    <row r="6" spans="1:4" ht="12.75">
      <c r="A6" s="1"/>
      <c r="B6" s="1"/>
      <c r="C6" s="1"/>
      <c r="D6" s="1"/>
    </row>
    <row r="7" spans="1:4" s="21" customFormat="1" ht="38.25">
      <c r="A7" s="9" t="s">
        <v>51</v>
      </c>
      <c r="B7" s="9" t="s">
        <v>56</v>
      </c>
      <c r="C7" s="10" t="s">
        <v>52</v>
      </c>
      <c r="D7" s="10" t="s">
        <v>53</v>
      </c>
    </row>
    <row r="8" spans="1:4" ht="12.75">
      <c r="A8" s="19">
        <v>40544</v>
      </c>
      <c r="B8" s="14">
        <v>5969</v>
      </c>
      <c r="C8" s="11"/>
      <c r="D8" s="11" t="s">
        <v>54</v>
      </c>
    </row>
    <row r="9" spans="1:4" ht="12.75">
      <c r="A9" s="20">
        <v>40575</v>
      </c>
      <c r="B9" s="14">
        <v>2551</v>
      </c>
      <c r="C9" s="17">
        <f>(B9-B8)/B8</f>
        <v>-0.5726252303568437</v>
      </c>
      <c r="D9" s="11" t="s">
        <v>54</v>
      </c>
    </row>
    <row r="10" spans="1:4" ht="12.75">
      <c r="A10" s="20">
        <v>40603</v>
      </c>
      <c r="B10" s="14">
        <v>4468</v>
      </c>
      <c r="C10" s="17">
        <f aca="true" t="shared" si="0" ref="C10:C40">(B10-B9)/B9</f>
        <v>0.7514700117600941</v>
      </c>
      <c r="D10" s="11" t="s">
        <v>54</v>
      </c>
    </row>
    <row r="11" spans="1:4" ht="12.75">
      <c r="A11" s="20">
        <v>40634</v>
      </c>
      <c r="B11" s="14">
        <v>6637</v>
      </c>
      <c r="C11" s="17">
        <f t="shared" si="0"/>
        <v>0.48545210384959714</v>
      </c>
      <c r="D11" s="11" t="s">
        <v>54</v>
      </c>
    </row>
    <row r="12" spans="1:4" ht="12.75">
      <c r="A12" s="20">
        <v>40664</v>
      </c>
      <c r="B12" s="14">
        <v>9122</v>
      </c>
      <c r="C12" s="17">
        <f t="shared" si="0"/>
        <v>0.37441615187584754</v>
      </c>
      <c r="D12" s="11" t="s">
        <v>54</v>
      </c>
    </row>
    <row r="13" spans="1:4" ht="12.75">
      <c r="A13" s="20">
        <v>40695</v>
      </c>
      <c r="B13" s="14">
        <v>8362</v>
      </c>
      <c r="C13" s="17">
        <f t="shared" si="0"/>
        <v>-0.08331506248629686</v>
      </c>
      <c r="D13" s="11" t="s">
        <v>54</v>
      </c>
    </row>
    <row r="14" spans="1:4" ht="12.75">
      <c r="A14" s="20">
        <v>40725</v>
      </c>
      <c r="B14" s="14">
        <v>18835</v>
      </c>
      <c r="C14" s="17">
        <f t="shared" si="0"/>
        <v>1.2524515666108587</v>
      </c>
      <c r="D14" s="11" t="s">
        <v>54</v>
      </c>
    </row>
    <row r="15" spans="1:4" ht="12.75">
      <c r="A15" s="20">
        <v>40756</v>
      </c>
      <c r="B15" s="14">
        <v>5897</v>
      </c>
      <c r="C15" s="17">
        <f t="shared" si="0"/>
        <v>-0.6869126625962304</v>
      </c>
      <c r="D15" s="11" t="s">
        <v>54</v>
      </c>
    </row>
    <row r="16" spans="1:4" ht="12.75">
      <c r="A16" s="20">
        <v>40787</v>
      </c>
      <c r="B16" s="14">
        <v>6060</v>
      </c>
      <c r="C16" s="17">
        <f t="shared" si="0"/>
        <v>0.027641173478039682</v>
      </c>
      <c r="D16" s="11" t="s">
        <v>54</v>
      </c>
    </row>
    <row r="17" spans="1:4" ht="12.75">
      <c r="A17" s="20">
        <v>40817</v>
      </c>
      <c r="B17" s="14">
        <v>4451</v>
      </c>
      <c r="C17" s="17">
        <f t="shared" si="0"/>
        <v>-0.2655115511551155</v>
      </c>
      <c r="D17" s="11" t="s">
        <v>54</v>
      </c>
    </row>
    <row r="18" spans="1:4" ht="12.75">
      <c r="A18" s="20">
        <v>40848</v>
      </c>
      <c r="B18" s="14">
        <v>5013</v>
      </c>
      <c r="C18" s="17">
        <f t="shared" si="0"/>
        <v>0.12626376095259492</v>
      </c>
      <c r="D18" s="11" t="s">
        <v>54</v>
      </c>
    </row>
    <row r="19" spans="1:4" ht="12.75">
      <c r="A19" s="20">
        <v>40878</v>
      </c>
      <c r="B19" s="14">
        <v>5532</v>
      </c>
      <c r="C19" s="17">
        <f t="shared" si="0"/>
        <v>0.10353081986834231</v>
      </c>
      <c r="D19" s="11" t="s">
        <v>54</v>
      </c>
    </row>
    <row r="20" spans="1:4" ht="12.75">
      <c r="A20" s="20">
        <v>40909</v>
      </c>
      <c r="B20" s="14">
        <v>6892</v>
      </c>
      <c r="C20" s="17">
        <f t="shared" si="0"/>
        <v>0.24584237165582068</v>
      </c>
      <c r="D20" s="17">
        <f aca="true" t="shared" si="1" ref="D20:D40">(B20-B8)/B8</f>
        <v>0.15463226671134192</v>
      </c>
    </row>
    <row r="21" spans="1:4" ht="12.75">
      <c r="A21" s="20">
        <v>40940</v>
      </c>
      <c r="B21" s="14">
        <v>5696</v>
      </c>
      <c r="C21" s="17">
        <f t="shared" si="0"/>
        <v>-0.1735345327916425</v>
      </c>
      <c r="D21" s="17">
        <f t="shared" si="1"/>
        <v>1.2328498627989024</v>
      </c>
    </row>
    <row r="22" spans="1:4" ht="12.75">
      <c r="A22" s="20">
        <v>40969</v>
      </c>
      <c r="B22" s="14">
        <v>3404</v>
      </c>
      <c r="C22" s="17">
        <f t="shared" si="0"/>
        <v>-0.4023876404494382</v>
      </c>
      <c r="D22" s="17">
        <f t="shared" si="1"/>
        <v>-0.23813786929274844</v>
      </c>
    </row>
    <row r="23" spans="1:4" ht="12.75">
      <c r="A23" s="20">
        <v>41000</v>
      </c>
      <c r="B23" s="14">
        <v>5892</v>
      </c>
      <c r="C23" s="17">
        <f t="shared" si="0"/>
        <v>0.7309048178613397</v>
      </c>
      <c r="D23" s="17">
        <f t="shared" si="1"/>
        <v>-0.11224951032092813</v>
      </c>
    </row>
    <row r="24" spans="1:4" ht="12.75">
      <c r="A24" s="20">
        <v>41030</v>
      </c>
      <c r="B24" s="14">
        <v>6066</v>
      </c>
      <c r="C24" s="17">
        <f t="shared" si="0"/>
        <v>0.029531568228105907</v>
      </c>
      <c r="D24" s="17">
        <f t="shared" si="1"/>
        <v>-0.33501425126068846</v>
      </c>
    </row>
    <row r="25" spans="1:4" ht="12.75">
      <c r="A25" s="20">
        <v>41061</v>
      </c>
      <c r="B25" s="14">
        <v>10147</v>
      </c>
      <c r="C25" s="17">
        <f t="shared" si="0"/>
        <v>0.6727662380481372</v>
      </c>
      <c r="D25" s="17">
        <f t="shared" si="1"/>
        <v>0.21346567806744798</v>
      </c>
    </row>
    <row r="26" spans="1:4" ht="12.75">
      <c r="A26" s="20">
        <v>41091</v>
      </c>
      <c r="B26" s="14">
        <v>31074</v>
      </c>
      <c r="C26" s="17">
        <f t="shared" si="0"/>
        <v>2.06238297033606</v>
      </c>
      <c r="D26" s="17">
        <f t="shared" si="1"/>
        <v>0.6498009025749933</v>
      </c>
    </row>
    <row r="27" spans="1:4" ht="12.75">
      <c r="A27" s="20">
        <v>41122</v>
      </c>
      <c r="B27" s="14">
        <v>12518</v>
      </c>
      <c r="C27" s="17">
        <f t="shared" si="0"/>
        <v>-0.5971551779622836</v>
      </c>
      <c r="D27" s="17">
        <f t="shared" si="1"/>
        <v>1.1227742920128878</v>
      </c>
    </row>
    <row r="28" spans="1:4" ht="12.75">
      <c r="A28" s="20">
        <v>41153</v>
      </c>
      <c r="B28" s="14">
        <v>3237</v>
      </c>
      <c r="C28" s="17">
        <f t="shared" si="0"/>
        <v>-0.7414123661926826</v>
      </c>
      <c r="D28" s="17">
        <f t="shared" si="1"/>
        <v>-0.46584158415841587</v>
      </c>
    </row>
    <row r="29" spans="1:4" ht="12.75">
      <c r="A29" s="20">
        <v>41183</v>
      </c>
      <c r="B29" s="14">
        <v>4311</v>
      </c>
      <c r="C29" s="17">
        <f t="shared" si="0"/>
        <v>0.33178869323447635</v>
      </c>
      <c r="D29" s="17">
        <f t="shared" si="1"/>
        <v>-0.031453605931251405</v>
      </c>
    </row>
    <row r="30" spans="1:4" ht="12.75">
      <c r="A30" s="20">
        <v>41214</v>
      </c>
      <c r="B30" s="14">
        <v>3499</v>
      </c>
      <c r="C30" s="17">
        <f t="shared" si="0"/>
        <v>-0.18835536998376246</v>
      </c>
      <c r="D30" s="17">
        <f t="shared" si="1"/>
        <v>-0.3020147616197886</v>
      </c>
    </row>
    <row r="31" spans="1:4" ht="12.75">
      <c r="A31" s="20">
        <v>41244</v>
      </c>
      <c r="B31" s="14">
        <v>4661</v>
      </c>
      <c r="C31" s="17">
        <f t="shared" si="0"/>
        <v>0.3320948842526436</v>
      </c>
      <c r="D31" s="17">
        <f t="shared" si="1"/>
        <v>-0.15744757772957338</v>
      </c>
    </row>
    <row r="32" spans="1:4" ht="12.75">
      <c r="A32" s="20">
        <v>41275</v>
      </c>
      <c r="B32" s="14">
        <v>4981</v>
      </c>
      <c r="C32" s="17">
        <f t="shared" si="0"/>
        <v>0.06865479510834585</v>
      </c>
      <c r="D32" s="17">
        <f t="shared" si="1"/>
        <v>-0.2772780034822983</v>
      </c>
    </row>
    <row r="33" spans="1:4" ht="12.75">
      <c r="A33" s="20">
        <v>41306</v>
      </c>
      <c r="B33" s="14">
        <v>2701</v>
      </c>
      <c r="C33" s="17">
        <f t="shared" si="0"/>
        <v>-0.4577394097570769</v>
      </c>
      <c r="D33" s="17">
        <f t="shared" si="1"/>
        <v>-0.5258075842696629</v>
      </c>
    </row>
    <row r="34" spans="1:4" ht="12.75">
      <c r="A34" s="20">
        <v>41334</v>
      </c>
      <c r="B34" s="14">
        <v>4199</v>
      </c>
      <c r="C34" s="17">
        <f t="shared" si="0"/>
        <v>0.5546094039244724</v>
      </c>
      <c r="D34" s="17">
        <f t="shared" si="1"/>
        <v>0.2335487661574618</v>
      </c>
    </row>
    <row r="35" spans="1:4" ht="12.75">
      <c r="A35" s="20">
        <v>41365</v>
      </c>
      <c r="B35" s="14">
        <v>1785</v>
      </c>
      <c r="C35" s="17">
        <f t="shared" si="0"/>
        <v>-0.5748987854251012</v>
      </c>
      <c r="D35" s="17">
        <f t="shared" si="1"/>
        <v>-0.6970468431771895</v>
      </c>
    </row>
    <row r="36" spans="1:4" ht="12.75">
      <c r="A36" s="20">
        <v>41395</v>
      </c>
      <c r="B36" s="14">
        <v>11300</v>
      </c>
      <c r="C36" s="17">
        <f t="shared" si="0"/>
        <v>5.330532212885154</v>
      </c>
      <c r="D36" s="17">
        <f t="shared" si="1"/>
        <v>0.8628420705572041</v>
      </c>
    </row>
    <row r="37" spans="1:4" ht="12.75">
      <c r="A37" s="20">
        <v>41426</v>
      </c>
      <c r="B37" s="14">
        <v>16568</v>
      </c>
      <c r="C37" s="17">
        <f t="shared" si="0"/>
        <v>0.4661946902654867</v>
      </c>
      <c r="D37" s="17">
        <f t="shared" si="1"/>
        <v>0.6327978712920075</v>
      </c>
    </row>
    <row r="38" spans="1:4" ht="12.75">
      <c r="A38" s="20">
        <v>41456</v>
      </c>
      <c r="B38" s="14">
        <v>30987</v>
      </c>
      <c r="C38" s="17">
        <f t="shared" si="0"/>
        <v>0.870292129406084</v>
      </c>
      <c r="D38" s="17">
        <f t="shared" si="1"/>
        <v>-0.002799768295037652</v>
      </c>
    </row>
    <row r="39" spans="1:4" ht="12.75">
      <c r="A39" s="20">
        <v>41487</v>
      </c>
      <c r="B39" s="14">
        <v>12075</v>
      </c>
      <c r="C39" s="17">
        <f t="shared" si="0"/>
        <v>-0.6103204569658244</v>
      </c>
      <c r="D39" s="17">
        <f t="shared" si="1"/>
        <v>-0.03538903978271289</v>
      </c>
    </row>
    <row r="40" spans="1:4" ht="12.75">
      <c r="A40" s="20">
        <v>41518</v>
      </c>
      <c r="B40" s="14">
        <v>8074</v>
      </c>
      <c r="C40" s="17">
        <f t="shared" si="0"/>
        <v>-0.33134575569358177</v>
      </c>
      <c r="D40" s="17">
        <f t="shared" si="1"/>
        <v>1.4942848316342292</v>
      </c>
    </row>
    <row r="41" spans="1:4" ht="12.75">
      <c r="A41" s="20">
        <v>41548</v>
      </c>
      <c r="B41" s="14">
        <v>3203</v>
      </c>
      <c r="C41" s="17">
        <f aca="true" t="shared" si="2" ref="C41:C46">(B41-B40)/B40</f>
        <v>-0.6032945256378499</v>
      </c>
      <c r="D41" s="17">
        <f aca="true" t="shared" si="3" ref="D41:D46">(B41-B29)/B29</f>
        <v>-0.25701693342611925</v>
      </c>
    </row>
    <row r="42" spans="1:4" ht="12.75">
      <c r="A42" s="20">
        <v>41579</v>
      </c>
      <c r="B42" s="14">
        <v>4469</v>
      </c>
      <c r="C42" s="17">
        <f t="shared" si="2"/>
        <v>0.39525444895410555</v>
      </c>
      <c r="D42" s="17">
        <f t="shared" si="3"/>
        <v>0.27722206344669903</v>
      </c>
    </row>
    <row r="43" spans="1:4" ht="12.75">
      <c r="A43" s="20">
        <v>41609</v>
      </c>
      <c r="B43" s="14">
        <v>1524</v>
      </c>
      <c r="C43" s="17">
        <f t="shared" si="2"/>
        <v>-0.6589841127769076</v>
      </c>
      <c r="D43" s="17">
        <f t="shared" si="3"/>
        <v>-0.6730315382965029</v>
      </c>
    </row>
    <row r="44" spans="1:4" ht="12.75">
      <c r="A44" s="20">
        <v>41640</v>
      </c>
      <c r="B44" s="14">
        <v>6665</v>
      </c>
      <c r="C44" s="17">
        <f t="shared" si="2"/>
        <v>3.3733595800524934</v>
      </c>
      <c r="D44" s="17">
        <f t="shared" si="3"/>
        <v>0.33808472194338485</v>
      </c>
    </row>
    <row r="45" spans="1:4" ht="12.75">
      <c r="A45" s="20">
        <v>41671</v>
      </c>
      <c r="B45" s="14">
        <v>5269</v>
      </c>
      <c r="C45" s="17">
        <f t="shared" si="2"/>
        <v>-0.2094523630907727</v>
      </c>
      <c r="D45" s="17">
        <f t="shared" si="3"/>
        <v>0.9507589781562384</v>
      </c>
    </row>
    <row r="46" spans="1:4" ht="12.75">
      <c r="A46" s="20">
        <v>41699</v>
      </c>
      <c r="B46" s="14">
        <v>5185</v>
      </c>
      <c r="C46" s="17">
        <f t="shared" si="2"/>
        <v>-0.01594230404251281</v>
      </c>
      <c r="D46" s="17">
        <f t="shared" si="3"/>
        <v>0.23481781376518218</v>
      </c>
    </row>
    <row r="47" spans="1:4" ht="12.75">
      <c r="A47" s="20">
        <v>41730</v>
      </c>
      <c r="B47" s="14">
        <v>9299</v>
      </c>
      <c r="C47" s="17">
        <f aca="true" t="shared" si="4" ref="C47:C52">(B47-B46)/B46</f>
        <v>0.7934426229508197</v>
      </c>
      <c r="D47" s="17">
        <f aca="true" t="shared" si="5" ref="D47:D52">(B47-B35)/B35</f>
        <v>4.20952380952381</v>
      </c>
    </row>
    <row r="48" spans="1:4" ht="12.75">
      <c r="A48" s="20">
        <v>41760</v>
      </c>
      <c r="B48" s="14">
        <v>7158</v>
      </c>
      <c r="C48" s="17">
        <f t="shared" si="4"/>
        <v>-0.23023981073233682</v>
      </c>
      <c r="D48" s="17">
        <f t="shared" si="5"/>
        <v>-0.3665486725663717</v>
      </c>
    </row>
    <row r="49" spans="1:4" ht="12.75">
      <c r="A49" s="20">
        <v>41791</v>
      </c>
      <c r="B49" s="14">
        <v>6662</v>
      </c>
      <c r="C49" s="17">
        <f t="shared" si="4"/>
        <v>-0.06929309863090248</v>
      </c>
      <c r="D49" s="17">
        <f t="shared" si="5"/>
        <v>-0.5978995654273298</v>
      </c>
    </row>
    <row r="50" spans="1:4" ht="12.75">
      <c r="A50" s="20">
        <v>41821</v>
      </c>
      <c r="B50" s="14">
        <v>19280</v>
      </c>
      <c r="C50" s="17">
        <f t="shared" si="4"/>
        <v>1.8940258180726508</v>
      </c>
      <c r="D50" s="17">
        <f t="shared" si="5"/>
        <v>-0.3778035950559912</v>
      </c>
    </row>
    <row r="51" spans="1:4" ht="12.75">
      <c r="A51" s="20">
        <v>41852</v>
      </c>
      <c r="B51" s="14">
        <v>8765</v>
      </c>
      <c r="C51" s="17">
        <f t="shared" si="4"/>
        <v>-0.5453838174273858</v>
      </c>
      <c r="D51" s="17">
        <f t="shared" si="5"/>
        <v>-0.27412008281573497</v>
      </c>
    </row>
    <row r="52" spans="1:4" ht="12.75">
      <c r="A52" s="20">
        <v>41883</v>
      </c>
      <c r="B52" s="14">
        <v>6699</v>
      </c>
      <c r="C52" s="17">
        <f t="shared" si="4"/>
        <v>-0.23571021106674273</v>
      </c>
      <c r="D52" s="17">
        <f t="shared" si="5"/>
        <v>-0.17029972752043596</v>
      </c>
    </row>
    <row r="53" spans="1:4" ht="12.75">
      <c r="A53" s="20">
        <v>41913</v>
      </c>
      <c r="B53" s="14">
        <v>6016</v>
      </c>
      <c r="C53" s="17">
        <f aca="true" t="shared" si="6" ref="C53:C60">(B53-B52)/B52</f>
        <v>-0.10195551574861919</v>
      </c>
      <c r="D53" s="17">
        <f aca="true" t="shared" si="7" ref="D53:D60">(B53-B41)/B41</f>
        <v>0.8782391507961286</v>
      </c>
    </row>
    <row r="54" spans="1:4" ht="12.75">
      <c r="A54" s="20">
        <v>41944</v>
      </c>
      <c r="B54" s="14">
        <v>3520</v>
      </c>
      <c r="C54" s="17">
        <f t="shared" si="6"/>
        <v>-0.4148936170212766</v>
      </c>
      <c r="D54" s="17">
        <f t="shared" si="7"/>
        <v>-0.2123517565450884</v>
      </c>
    </row>
    <row r="55" spans="1:4" ht="12.75">
      <c r="A55" s="20">
        <v>41974</v>
      </c>
      <c r="B55" s="14">
        <v>2388</v>
      </c>
      <c r="C55" s="17">
        <f t="shared" si="6"/>
        <v>-0.3215909090909091</v>
      </c>
      <c r="D55" s="17">
        <f t="shared" si="7"/>
        <v>0.5669291338582677</v>
      </c>
    </row>
    <row r="56" spans="1:4" ht="12.75">
      <c r="A56" s="20">
        <v>42005</v>
      </c>
      <c r="B56" s="14">
        <v>5059</v>
      </c>
      <c r="C56" s="17">
        <f t="shared" si="6"/>
        <v>1.1185092127303182</v>
      </c>
      <c r="D56" s="17">
        <f t="shared" si="7"/>
        <v>-0.240960240060015</v>
      </c>
    </row>
    <row r="57" spans="1:4" ht="12.75">
      <c r="A57" s="20">
        <v>42036</v>
      </c>
      <c r="B57" s="14">
        <v>20755</v>
      </c>
      <c r="C57" s="17">
        <f t="shared" si="6"/>
        <v>3.1025894445542597</v>
      </c>
      <c r="D57" s="17">
        <f t="shared" si="7"/>
        <v>2.9390776238375405</v>
      </c>
    </row>
    <row r="58" spans="1:4" ht="12.75">
      <c r="A58" s="20">
        <v>42064</v>
      </c>
      <c r="B58" s="14">
        <v>17009</v>
      </c>
      <c r="C58" s="17">
        <f t="shared" si="6"/>
        <v>-0.18048662972777643</v>
      </c>
      <c r="D58" s="17">
        <f t="shared" si="7"/>
        <v>2.280424300867888</v>
      </c>
    </row>
    <row r="59" spans="1:4" ht="12.75">
      <c r="A59" s="20">
        <v>42095</v>
      </c>
      <c r="B59" s="14">
        <v>56721</v>
      </c>
      <c r="C59" s="17">
        <f t="shared" si="6"/>
        <v>2.334763948497854</v>
      </c>
      <c r="D59" s="17">
        <f t="shared" si="7"/>
        <v>5.099688138509517</v>
      </c>
    </row>
    <row r="60" spans="1:4" ht="12.75">
      <c r="A60" s="20">
        <v>42125</v>
      </c>
      <c r="B60" s="14">
        <v>28335</v>
      </c>
      <c r="C60" s="17">
        <f t="shared" si="6"/>
        <v>-0.5004495689427196</v>
      </c>
      <c r="D60" s="17">
        <f t="shared" si="7"/>
        <v>2.9585079631181896</v>
      </c>
    </row>
    <row r="61" spans="1:4" ht="12.75">
      <c r="A61" s="20">
        <v>42156</v>
      </c>
      <c r="B61" s="14">
        <v>53119</v>
      </c>
      <c r="C61" s="17">
        <f aca="true" t="shared" si="8" ref="C61:C90">(B61-B60)/B60</f>
        <v>0.874677960119993</v>
      </c>
      <c r="D61" s="17">
        <f aca="true" t="shared" si="9" ref="D61:D90">(B61-B49)/B49</f>
        <v>6.973431401981387</v>
      </c>
    </row>
    <row r="62" spans="1:4" ht="12.75">
      <c r="A62" s="20">
        <v>42186</v>
      </c>
      <c r="B62" s="14">
        <v>108138</v>
      </c>
      <c r="C62" s="17">
        <f t="shared" si="8"/>
        <v>1.0357687456465672</v>
      </c>
      <c r="D62" s="17">
        <f t="shared" si="9"/>
        <v>4.608817427385892</v>
      </c>
    </row>
    <row r="63" spans="1:4" ht="12.75">
      <c r="A63" s="20">
        <v>42217</v>
      </c>
      <c r="B63" s="14">
        <v>51284</v>
      </c>
      <c r="C63" s="17">
        <f t="shared" si="8"/>
        <v>-0.5257541289833361</v>
      </c>
      <c r="D63" s="17">
        <f t="shared" si="9"/>
        <v>4.850998288648032</v>
      </c>
    </row>
    <row r="64" spans="1:4" ht="12.75">
      <c r="A64" s="20">
        <v>42248</v>
      </c>
      <c r="B64" s="14">
        <v>23774</v>
      </c>
      <c r="C64" s="17">
        <f t="shared" si="8"/>
        <v>-0.5364246158645971</v>
      </c>
      <c r="D64" s="17">
        <f t="shared" si="9"/>
        <v>2.54888789371548</v>
      </c>
    </row>
    <row r="65" spans="1:4" ht="12.75">
      <c r="A65" s="20">
        <v>42278</v>
      </c>
      <c r="B65" s="14">
        <v>18975</v>
      </c>
      <c r="C65" s="17">
        <f t="shared" si="8"/>
        <v>-0.20185917388744007</v>
      </c>
      <c r="D65" s="17">
        <f t="shared" si="9"/>
        <v>2.154089095744681</v>
      </c>
    </row>
    <row r="66" spans="1:4" ht="12.75">
      <c r="A66" s="20">
        <v>42309</v>
      </c>
      <c r="B66" s="14">
        <v>13846</v>
      </c>
      <c r="C66" s="17">
        <f t="shared" si="8"/>
        <v>-0.2703030303030303</v>
      </c>
      <c r="D66" s="17">
        <f t="shared" si="9"/>
        <v>2.9335227272727273</v>
      </c>
    </row>
    <row r="67" spans="1:4" ht="12.75">
      <c r="A67" s="20">
        <v>42339</v>
      </c>
      <c r="B67" s="14">
        <v>14426</v>
      </c>
      <c r="C67" s="17">
        <f t="shared" si="8"/>
        <v>0.04188935432615918</v>
      </c>
      <c r="D67" s="17">
        <f t="shared" si="9"/>
        <v>5.041038525963149</v>
      </c>
    </row>
    <row r="68" spans="1:4" ht="12.75">
      <c r="A68" s="20">
        <v>42370</v>
      </c>
      <c r="B68" s="14">
        <v>22374</v>
      </c>
      <c r="C68" s="17">
        <f t="shared" si="8"/>
        <v>0.5509496741993622</v>
      </c>
      <c r="D68" s="17">
        <f t="shared" si="9"/>
        <v>3.422613164657047</v>
      </c>
    </row>
    <row r="69" spans="1:4" ht="12.75">
      <c r="A69" s="20">
        <v>42401</v>
      </c>
      <c r="B69" s="14">
        <v>36776</v>
      </c>
      <c r="C69" s="17">
        <f t="shared" si="8"/>
        <v>0.6436935728971127</v>
      </c>
      <c r="D69" s="17">
        <f t="shared" si="9"/>
        <v>0.7719103830402313</v>
      </c>
    </row>
    <row r="70" spans="1:4" ht="12.75">
      <c r="A70" s="20">
        <v>42430</v>
      </c>
      <c r="B70" s="14">
        <v>51663</v>
      </c>
      <c r="C70" s="17">
        <f t="shared" si="8"/>
        <v>0.4048020448118338</v>
      </c>
      <c r="D70" s="17">
        <f t="shared" si="9"/>
        <v>2.0373919689576105</v>
      </c>
    </row>
    <row r="71" spans="1:4" ht="12.75">
      <c r="A71" s="20">
        <v>42461</v>
      </c>
      <c r="B71" s="14">
        <v>45311</v>
      </c>
      <c r="C71" s="17">
        <f t="shared" si="8"/>
        <v>-0.12295066101465266</v>
      </c>
      <c r="D71" s="17">
        <f t="shared" si="9"/>
        <v>-0.2011600641737628</v>
      </c>
    </row>
    <row r="72" spans="1:4" ht="12.75">
      <c r="A72" s="20">
        <v>42491</v>
      </c>
      <c r="B72" s="14">
        <v>44853</v>
      </c>
      <c r="C72" s="17">
        <f t="shared" si="8"/>
        <v>-0.010107920813930393</v>
      </c>
      <c r="D72" s="17">
        <f t="shared" si="9"/>
        <v>0.5829539438856538</v>
      </c>
    </row>
    <row r="73" spans="1:4" ht="12.75">
      <c r="A73" s="20">
        <v>42522</v>
      </c>
      <c r="B73" s="14">
        <v>62386</v>
      </c>
      <c r="C73" s="17">
        <f t="shared" si="8"/>
        <v>0.39089915947651216</v>
      </c>
      <c r="D73" s="17">
        <f t="shared" si="9"/>
        <v>0.17445735047723038</v>
      </c>
    </row>
    <row r="74" spans="1:6" ht="12.75">
      <c r="A74" s="20">
        <v>42552</v>
      </c>
      <c r="B74" s="14">
        <v>101865</v>
      </c>
      <c r="C74" s="17">
        <f t="shared" si="8"/>
        <v>0.632818260507165</v>
      </c>
      <c r="D74" s="17">
        <f t="shared" si="9"/>
        <v>-0.05800921045330966</v>
      </c>
      <c r="E74" s="12"/>
      <c r="F74" s="12"/>
    </row>
    <row r="75" spans="1:4" ht="12.75">
      <c r="A75" s="20">
        <v>42583</v>
      </c>
      <c r="B75" s="14">
        <v>35508</v>
      </c>
      <c r="C75" s="17">
        <f t="shared" si="8"/>
        <v>-0.6514209983802091</v>
      </c>
      <c r="D75" s="17">
        <f t="shared" si="9"/>
        <v>-0.3076203104282037</v>
      </c>
    </row>
    <row r="76" spans="1:4" ht="12.75">
      <c r="A76" s="20">
        <v>42614</v>
      </c>
      <c r="B76" s="14">
        <v>28809</v>
      </c>
      <c r="C76" s="17">
        <f t="shared" si="8"/>
        <v>-0.18866171003717472</v>
      </c>
      <c r="D76" s="17">
        <f t="shared" si="9"/>
        <v>0.21178598468915621</v>
      </c>
    </row>
    <row r="77" spans="1:4" ht="12.75">
      <c r="A77" s="20">
        <v>42644</v>
      </c>
      <c r="B77" s="14">
        <v>20953</v>
      </c>
      <c r="C77" s="17">
        <f t="shared" si="8"/>
        <v>-0.27269256135235515</v>
      </c>
      <c r="D77" s="17">
        <f t="shared" si="9"/>
        <v>0.10424242424242425</v>
      </c>
    </row>
    <row r="78" spans="1:4" ht="12.75">
      <c r="A78" s="20">
        <v>42675</v>
      </c>
      <c r="B78" s="14">
        <v>14379</v>
      </c>
      <c r="C78" s="17">
        <f t="shared" si="8"/>
        <v>-0.3137498210280151</v>
      </c>
      <c r="D78" s="17">
        <f t="shared" si="9"/>
        <v>0.03849487216524628</v>
      </c>
    </row>
    <row r="79" spans="1:4" ht="12.75">
      <c r="A79" s="20">
        <v>42705</v>
      </c>
      <c r="B79" s="14">
        <v>10418</v>
      </c>
      <c r="C79" s="17">
        <f t="shared" si="8"/>
        <v>-0.275471173238751</v>
      </c>
      <c r="D79" s="17">
        <f t="shared" si="9"/>
        <v>-0.27783169277693054</v>
      </c>
    </row>
    <row r="80" spans="1:4" ht="12.75">
      <c r="A80" s="20">
        <v>42736</v>
      </c>
      <c r="B80" s="14">
        <v>28472</v>
      </c>
      <c r="C80" s="17">
        <f t="shared" si="8"/>
        <v>1.7329621808408524</v>
      </c>
      <c r="D80" s="17">
        <f t="shared" si="9"/>
        <v>0.27254849378743184</v>
      </c>
    </row>
    <row r="81" spans="1:4" ht="12.75">
      <c r="A81" s="20">
        <v>42767</v>
      </c>
      <c r="B81" s="14">
        <v>34533</v>
      </c>
      <c r="C81" s="17">
        <f t="shared" si="8"/>
        <v>0.21287580781118293</v>
      </c>
      <c r="D81" s="17">
        <f t="shared" si="9"/>
        <v>-0.06099086360670002</v>
      </c>
    </row>
    <row r="82" spans="1:4" ht="12.75">
      <c r="A82" s="20">
        <v>42795</v>
      </c>
      <c r="B82" s="14">
        <v>29388</v>
      </c>
      <c r="C82" s="17">
        <f t="shared" si="8"/>
        <v>-0.14898792459386673</v>
      </c>
      <c r="D82" s="17">
        <f t="shared" si="9"/>
        <v>-0.43115963068346785</v>
      </c>
    </row>
    <row r="83" spans="1:4" ht="12.75">
      <c r="A83" s="20">
        <v>42826</v>
      </c>
      <c r="B83" s="14">
        <v>58970</v>
      </c>
      <c r="C83" s="17">
        <f t="shared" si="8"/>
        <v>1.0066013338777733</v>
      </c>
      <c r="D83" s="17">
        <f t="shared" si="9"/>
        <v>0.30144997903378873</v>
      </c>
    </row>
    <row r="84" spans="1:4" ht="12.75">
      <c r="A84" s="20">
        <v>42856</v>
      </c>
      <c r="B84" s="14">
        <v>23669</v>
      </c>
      <c r="C84" s="17">
        <f t="shared" si="8"/>
        <v>-0.598626420213668</v>
      </c>
      <c r="D84" s="17">
        <f t="shared" si="9"/>
        <v>-0.47229839698570886</v>
      </c>
    </row>
    <row r="85" spans="1:4" ht="12.75">
      <c r="A85" s="20">
        <v>42887</v>
      </c>
      <c r="B85" s="14">
        <v>16190</v>
      </c>
      <c r="C85" s="17">
        <f t="shared" si="8"/>
        <v>-0.3159829312602983</v>
      </c>
      <c r="D85" s="17">
        <f t="shared" si="9"/>
        <v>-0.740486647645305</v>
      </c>
    </row>
    <row r="86" spans="1:4" ht="12.75">
      <c r="A86" s="20">
        <v>42917</v>
      </c>
      <c r="B86" s="14">
        <v>89885</v>
      </c>
      <c r="C86" s="17">
        <f t="shared" si="8"/>
        <v>4.551883878937616</v>
      </c>
      <c r="D86" s="17">
        <f t="shared" si="9"/>
        <v>-0.11760663623423158</v>
      </c>
    </row>
    <row r="87" spans="1:4" ht="12.75">
      <c r="A87" s="20">
        <v>42948</v>
      </c>
      <c r="B87" s="14">
        <v>36130</v>
      </c>
      <c r="C87" s="17">
        <f t="shared" si="8"/>
        <v>-0.5980419424820604</v>
      </c>
      <c r="D87" s="17">
        <f t="shared" si="9"/>
        <v>0.017517179227216403</v>
      </c>
    </row>
    <row r="88" spans="1:4" ht="12.75">
      <c r="A88" s="20">
        <v>42979</v>
      </c>
      <c r="B88" s="14">
        <v>40012</v>
      </c>
      <c r="C88" s="17">
        <f t="shared" si="8"/>
        <v>0.10744533628563521</v>
      </c>
      <c r="D88" s="17">
        <f t="shared" si="9"/>
        <v>0.3888715332014301</v>
      </c>
    </row>
    <row r="89" spans="1:4" ht="12.75">
      <c r="A89" s="20">
        <v>43009</v>
      </c>
      <c r="B89" s="14">
        <v>17841</v>
      </c>
      <c r="C89" s="17">
        <f t="shared" si="8"/>
        <v>-0.5541087673697891</v>
      </c>
      <c r="D89" s="17">
        <f t="shared" si="9"/>
        <v>-0.14852288455113827</v>
      </c>
    </row>
    <row r="90" spans="1:4" ht="14.25" customHeight="1">
      <c r="A90" s="20">
        <v>43040</v>
      </c>
      <c r="B90" s="14">
        <v>11289</v>
      </c>
      <c r="C90" s="17">
        <f t="shared" si="8"/>
        <v>-0.36724398856566337</v>
      </c>
      <c r="D90" s="17">
        <f t="shared" si="9"/>
        <v>-0.21489672438973503</v>
      </c>
    </row>
    <row r="91" spans="1:4" ht="12.75">
      <c r="A91" s="20">
        <v>43070</v>
      </c>
      <c r="B91" s="14">
        <v>8542</v>
      </c>
      <c r="C91" s="17">
        <f aca="true" t="shared" si="10" ref="C91:C103">(B91-B90)/B90</f>
        <v>-0.2433342191513863</v>
      </c>
      <c r="D91" s="17">
        <f aca="true" t="shared" si="11" ref="D91:D103">(B91-B79)/B79</f>
        <v>-0.1800729506623152</v>
      </c>
    </row>
    <row r="92" spans="1:4" ht="12.75">
      <c r="A92" s="20">
        <v>43101</v>
      </c>
      <c r="B92" s="14">
        <v>34469</v>
      </c>
      <c r="C92" s="17">
        <f t="shared" si="10"/>
        <v>3.0352376492624678</v>
      </c>
      <c r="D92" s="17">
        <f t="shared" si="11"/>
        <v>0.21062798538915425</v>
      </c>
    </row>
    <row r="93" spans="1:4" ht="12.75">
      <c r="A93" s="20">
        <v>43132</v>
      </c>
      <c r="B93" s="14">
        <v>26156</v>
      </c>
      <c r="C93" s="17">
        <f t="shared" si="10"/>
        <v>-0.24117322811801908</v>
      </c>
      <c r="D93" s="17">
        <f t="shared" si="11"/>
        <v>-0.24257956157877972</v>
      </c>
    </row>
    <row r="94" spans="1:4" ht="12.75">
      <c r="A94" s="20">
        <v>43160</v>
      </c>
      <c r="B94" s="14">
        <v>14194</v>
      </c>
      <c r="C94" s="17">
        <f t="shared" si="10"/>
        <v>-0.4573329255237804</v>
      </c>
      <c r="D94" s="17">
        <f t="shared" si="11"/>
        <v>-0.517013747107663</v>
      </c>
    </row>
    <row r="95" spans="1:4" ht="12.75">
      <c r="A95" s="20">
        <v>43191</v>
      </c>
      <c r="B95" s="14">
        <v>23908</v>
      </c>
      <c r="C95" s="17">
        <f t="shared" si="10"/>
        <v>0.6843736790193039</v>
      </c>
      <c r="D95" s="17">
        <f t="shared" si="11"/>
        <v>-0.5945735119552314</v>
      </c>
    </row>
    <row r="96" spans="1:4" ht="12.75">
      <c r="A96" s="20">
        <v>43221</v>
      </c>
      <c r="B96" s="14">
        <v>28504</v>
      </c>
      <c r="C96" s="17">
        <f t="shared" si="10"/>
        <v>0.1922369081479003</v>
      </c>
      <c r="D96" s="17">
        <f t="shared" si="11"/>
        <v>0.20427563479656935</v>
      </c>
    </row>
    <row r="97" spans="1:4" ht="12.75">
      <c r="A97" s="20">
        <v>43252</v>
      </c>
      <c r="B97" s="14">
        <v>32758</v>
      </c>
      <c r="C97" s="17">
        <f t="shared" si="10"/>
        <v>0.14924221161942183</v>
      </c>
      <c r="D97" s="17">
        <f t="shared" si="11"/>
        <v>1.023347745521927</v>
      </c>
    </row>
    <row r="98" spans="1:4" ht="12.75">
      <c r="A98" s="20">
        <v>43282</v>
      </c>
      <c r="B98" s="14">
        <v>83349</v>
      </c>
      <c r="C98" s="17">
        <f t="shared" si="10"/>
        <v>1.544386104157763</v>
      </c>
      <c r="D98" s="17">
        <f t="shared" si="11"/>
        <v>-0.0727151360071202</v>
      </c>
    </row>
    <row r="99" spans="1:4" ht="12.75">
      <c r="A99" s="20">
        <v>43313</v>
      </c>
      <c r="B99" s="14">
        <v>39870</v>
      </c>
      <c r="C99" s="17">
        <f t="shared" si="10"/>
        <v>-0.5216499298131951</v>
      </c>
      <c r="D99" s="17">
        <f t="shared" si="11"/>
        <v>0.10351508441738168</v>
      </c>
    </row>
    <row r="100" spans="1:4" ht="12.75">
      <c r="A100" s="20">
        <v>43344</v>
      </c>
      <c r="B100" s="14">
        <v>31237</v>
      </c>
      <c r="C100" s="17">
        <f t="shared" si="10"/>
        <v>-0.21652871833458742</v>
      </c>
      <c r="D100" s="17">
        <f t="shared" si="11"/>
        <v>-0.21930920723782865</v>
      </c>
    </row>
    <row r="101" spans="1:4" ht="12.75">
      <c r="A101" s="20">
        <v>43374</v>
      </c>
      <c r="B101" s="14">
        <v>17886</v>
      </c>
      <c r="C101" s="17">
        <f t="shared" si="10"/>
        <v>-0.4274098024778308</v>
      </c>
      <c r="D101" s="17">
        <f t="shared" si="11"/>
        <v>0.002522280141247688</v>
      </c>
    </row>
    <row r="102" spans="1:4" ht="12.75">
      <c r="A102" s="20">
        <v>43405</v>
      </c>
      <c r="B102" s="14">
        <v>17692</v>
      </c>
      <c r="C102" s="17">
        <f t="shared" si="10"/>
        <v>-0.010846472101084647</v>
      </c>
      <c r="D102" s="17">
        <f t="shared" si="11"/>
        <v>0.5671892993179201</v>
      </c>
    </row>
    <row r="103" spans="1:4" ht="12.75">
      <c r="A103" s="20">
        <v>43435</v>
      </c>
      <c r="B103" s="14">
        <v>11273</v>
      </c>
      <c r="C103" s="17">
        <f t="shared" si="10"/>
        <v>-0.3628193533800588</v>
      </c>
      <c r="D103" s="17">
        <f t="shared" si="11"/>
        <v>0.3197143526106298</v>
      </c>
    </row>
    <row r="104" spans="1:4" ht="12.75">
      <c r="A104" s="20">
        <v>43466</v>
      </c>
      <c r="B104" s="14">
        <v>35958</v>
      </c>
      <c r="C104" s="17">
        <f aca="true" t="shared" si="12" ref="C104:C109">(B104-B103)/B103</f>
        <v>2.1897454093852566</v>
      </c>
      <c r="D104" s="17">
        <f aca="true" t="shared" si="13" ref="D104:D109">(B104-B92)/B92</f>
        <v>0.04319823609620239</v>
      </c>
    </row>
    <row r="105" spans="1:4" ht="12.75">
      <c r="A105" s="20">
        <v>43497</v>
      </c>
      <c r="B105" s="14">
        <v>12676</v>
      </c>
      <c r="C105" s="17">
        <f t="shared" si="12"/>
        <v>-0.6474776127704545</v>
      </c>
      <c r="D105" s="17">
        <f t="shared" si="13"/>
        <v>-0.5153693225263802</v>
      </c>
    </row>
    <row r="106" spans="1:4" ht="14.25" customHeight="1">
      <c r="A106" s="20">
        <v>43525</v>
      </c>
      <c r="B106" s="14">
        <v>13417</v>
      </c>
      <c r="C106" s="17">
        <f t="shared" si="12"/>
        <v>0.05845692647522878</v>
      </c>
      <c r="D106" s="17">
        <f t="shared" si="13"/>
        <v>-0.054741440045089476</v>
      </c>
    </row>
    <row r="107" spans="1:4" ht="12.75">
      <c r="A107" s="20">
        <v>43556</v>
      </c>
      <c r="B107" s="14">
        <v>33107</v>
      </c>
      <c r="C107" s="17">
        <f t="shared" si="12"/>
        <v>1.4675411791011403</v>
      </c>
      <c r="D107" s="17">
        <f t="shared" si="13"/>
        <v>0.38476660532039486</v>
      </c>
    </row>
    <row r="108" spans="1:4" ht="12.75">
      <c r="A108" s="20">
        <v>43586</v>
      </c>
      <c r="B108" s="14">
        <v>24311</v>
      </c>
      <c r="C108" s="17">
        <f t="shared" si="12"/>
        <v>-0.2656839943214426</v>
      </c>
      <c r="D108" s="17">
        <f t="shared" si="13"/>
        <v>-0.14710216110019647</v>
      </c>
    </row>
    <row r="109" spans="1:10" ht="12.75">
      <c r="A109" s="20">
        <v>43617</v>
      </c>
      <c r="B109" s="14">
        <v>40569</v>
      </c>
      <c r="C109" s="17">
        <f t="shared" si="12"/>
        <v>0.6687507712558102</v>
      </c>
      <c r="D109" s="17">
        <f t="shared" si="13"/>
        <v>0.23844557054765247</v>
      </c>
      <c r="I109" s="12"/>
      <c r="J109" s="22"/>
    </row>
    <row r="110" spans="1:10" ht="12.75">
      <c r="A110" s="20">
        <v>43647</v>
      </c>
      <c r="B110" s="14">
        <v>73526</v>
      </c>
      <c r="C110" s="17">
        <f aca="true" t="shared" si="14" ref="C110:C115">(B110-B109)/B109</f>
        <v>0.8123690502600508</v>
      </c>
      <c r="D110" s="17">
        <f aca="true" t="shared" si="15" ref="D110:D115">(B110-B98)/B98</f>
        <v>-0.11785384347742624</v>
      </c>
      <c r="I110" s="12"/>
      <c r="J110" s="22"/>
    </row>
    <row r="111" spans="1:10" ht="12.75">
      <c r="A111" s="20">
        <v>43678</v>
      </c>
      <c r="B111" s="14">
        <v>25144</v>
      </c>
      <c r="C111" s="17">
        <f t="shared" si="14"/>
        <v>-0.6580257323939831</v>
      </c>
      <c r="D111" s="17">
        <f t="shared" si="15"/>
        <v>-0.3693503887634813</v>
      </c>
      <c r="I111" s="12"/>
      <c r="J111" s="22"/>
    </row>
    <row r="112" spans="1:10" ht="12.75">
      <c r="A112" s="20">
        <v>43709</v>
      </c>
      <c r="B112" s="14">
        <v>23588</v>
      </c>
      <c r="C112" s="17">
        <f t="shared" si="14"/>
        <v>-0.061883550747693285</v>
      </c>
      <c r="D112" s="17">
        <f t="shared" si="15"/>
        <v>-0.2448698658641995</v>
      </c>
      <c r="I112" s="12"/>
      <c r="J112" s="22"/>
    </row>
    <row r="113" spans="1:10" ht="12.75">
      <c r="A113" s="20">
        <v>43739</v>
      </c>
      <c r="B113" s="14">
        <v>23619</v>
      </c>
      <c r="C113" s="17">
        <f t="shared" si="14"/>
        <v>0.0013142275733423775</v>
      </c>
      <c r="D113" s="17">
        <f t="shared" si="15"/>
        <v>0.320530023482053</v>
      </c>
      <c r="I113" s="12"/>
      <c r="J113" s="22"/>
    </row>
    <row r="114" spans="1:10" ht="12.75">
      <c r="A114" s="20">
        <v>43770</v>
      </c>
      <c r="B114" s="14">
        <v>9356</v>
      </c>
      <c r="C114" s="17">
        <f t="shared" si="14"/>
        <v>-0.603878233625471</v>
      </c>
      <c r="D114" s="17">
        <f t="shared" si="15"/>
        <v>-0.471173411711508</v>
      </c>
      <c r="I114" s="12"/>
      <c r="J114" s="22"/>
    </row>
    <row r="115" spans="1:10" ht="12.75">
      <c r="A115" s="20">
        <v>43800</v>
      </c>
      <c r="B115" s="14">
        <v>7279</v>
      </c>
      <c r="C115" s="17">
        <f t="shared" si="14"/>
        <v>-0.22199657973492945</v>
      </c>
      <c r="D115" s="17">
        <f t="shared" si="15"/>
        <v>-0.35429787989000266</v>
      </c>
      <c r="I115" s="12"/>
      <c r="J115" s="22"/>
    </row>
    <row r="116" spans="1:10" ht="12.75">
      <c r="A116" s="20">
        <v>43831</v>
      </c>
      <c r="B116" s="14">
        <v>42563</v>
      </c>
      <c r="C116" s="17">
        <f>(B116-B115)/B115</f>
        <v>4.847369144113203</v>
      </c>
      <c r="D116" s="17">
        <f>(B116-B104)/B104</f>
        <v>0.1836865231659158</v>
      </c>
      <c r="J116" s="22"/>
    </row>
    <row r="117" spans="1:11" ht="12.75">
      <c r="A117" s="20">
        <v>43862</v>
      </c>
      <c r="B117" s="14">
        <v>22817</v>
      </c>
      <c r="C117" s="17">
        <f>(B117-B116)/B116</f>
        <v>-0.4639240655029016</v>
      </c>
      <c r="D117" s="17">
        <f>(B117-B105)/B105</f>
        <v>0.8000157778479016</v>
      </c>
      <c r="I117" s="12"/>
      <c r="J117" s="22"/>
      <c r="K117" s="12"/>
    </row>
    <row r="118" spans="1:10" ht="12.75">
      <c r="A118" s="20">
        <v>43891</v>
      </c>
      <c r="B118" s="14" t="s">
        <v>62</v>
      </c>
      <c r="C118" s="11" t="s">
        <v>54</v>
      </c>
      <c r="D118" s="11" t="s">
        <v>54</v>
      </c>
      <c r="I118" s="12"/>
      <c r="J118" s="22"/>
    </row>
    <row r="119" spans="1:11" ht="12.75">
      <c r="A119" s="20">
        <v>43922</v>
      </c>
      <c r="B119" s="14">
        <v>0</v>
      </c>
      <c r="C119" s="11" t="s">
        <v>54</v>
      </c>
      <c r="D119" s="11" t="s">
        <v>54</v>
      </c>
      <c r="J119" s="22"/>
      <c r="K119" s="12"/>
    </row>
    <row r="120" spans="1:10" ht="12.75">
      <c r="A120" s="20">
        <v>43952</v>
      </c>
      <c r="B120" s="14">
        <v>0</v>
      </c>
      <c r="C120" s="11" t="s">
        <v>54</v>
      </c>
      <c r="D120" s="11" t="s">
        <v>54</v>
      </c>
      <c r="I120" s="12"/>
      <c r="J120" s="22"/>
    </row>
    <row r="121" spans="1:10" ht="12.75">
      <c r="A121" s="20">
        <v>43983</v>
      </c>
      <c r="B121" s="14">
        <v>0</v>
      </c>
      <c r="C121" s="11" t="s">
        <v>54</v>
      </c>
      <c r="D121" s="11" t="s">
        <v>54</v>
      </c>
      <c r="I121" s="12"/>
      <c r="J121" s="22"/>
    </row>
    <row r="122" spans="1:10" ht="12.75">
      <c r="A122" s="20">
        <v>44013</v>
      </c>
      <c r="B122" s="14">
        <v>0</v>
      </c>
      <c r="C122" s="14" t="s">
        <v>54</v>
      </c>
      <c r="D122" s="11" t="s">
        <v>54</v>
      </c>
      <c r="I122" s="12"/>
      <c r="J122" s="22"/>
    </row>
    <row r="123" spans="1:10" ht="12.75">
      <c r="A123" s="20">
        <v>44044</v>
      </c>
      <c r="B123" s="14">
        <v>0</v>
      </c>
      <c r="C123" s="14" t="s">
        <v>54</v>
      </c>
      <c r="D123" s="11" t="s">
        <v>54</v>
      </c>
      <c r="J123" s="22"/>
    </row>
    <row r="124" spans="1:10" ht="12.75">
      <c r="A124" s="20">
        <v>44075</v>
      </c>
      <c r="B124" s="14">
        <v>0</v>
      </c>
      <c r="C124" s="14" t="s">
        <v>54</v>
      </c>
      <c r="D124" s="11" t="s">
        <v>54</v>
      </c>
      <c r="I124" s="12"/>
      <c r="J124" s="22"/>
    </row>
    <row r="125" spans="1:10" ht="12.75">
      <c r="A125" s="20">
        <v>44105</v>
      </c>
      <c r="B125" s="14">
        <v>0</v>
      </c>
      <c r="C125" s="14" t="s">
        <v>54</v>
      </c>
      <c r="D125" s="11" t="s">
        <v>54</v>
      </c>
      <c r="I125" s="12"/>
      <c r="J125" s="22"/>
    </row>
    <row r="126" spans="1:10" ht="12.75">
      <c r="A126" s="20">
        <v>44136</v>
      </c>
      <c r="B126" s="14">
        <v>0</v>
      </c>
      <c r="C126" s="14" t="s">
        <v>54</v>
      </c>
      <c r="D126" s="11" t="s">
        <v>54</v>
      </c>
      <c r="J126" s="22"/>
    </row>
    <row r="127" spans="1:10" ht="12.75">
      <c r="A127" s="20">
        <v>44166</v>
      </c>
      <c r="B127" s="14">
        <v>0</v>
      </c>
      <c r="C127" s="14" t="s">
        <v>54</v>
      </c>
      <c r="D127" s="11" t="s">
        <v>54</v>
      </c>
      <c r="J127" s="22"/>
    </row>
    <row r="128" spans="1:10" ht="12.75">
      <c r="A128" s="20">
        <v>44197</v>
      </c>
      <c r="B128" s="14">
        <v>0</v>
      </c>
      <c r="C128" s="14" t="s">
        <v>54</v>
      </c>
      <c r="D128" s="11" t="s">
        <v>54</v>
      </c>
      <c r="J128" s="22"/>
    </row>
    <row r="129" spans="1:10" ht="12.75">
      <c r="A129" s="20">
        <v>44228</v>
      </c>
      <c r="B129" s="14" t="s">
        <v>62</v>
      </c>
      <c r="C129" s="14" t="s">
        <v>54</v>
      </c>
      <c r="D129" s="11" t="s">
        <v>54</v>
      </c>
      <c r="I129" s="12"/>
      <c r="J129" s="22"/>
    </row>
    <row r="130" spans="1:10" ht="12.75">
      <c r="A130" s="20">
        <v>44256</v>
      </c>
      <c r="B130" s="14" t="s">
        <v>62</v>
      </c>
      <c r="C130" s="14" t="s">
        <v>54</v>
      </c>
      <c r="D130" s="11" t="s">
        <v>54</v>
      </c>
      <c r="I130" s="12"/>
      <c r="J130" s="22"/>
    </row>
    <row r="131" spans="1:10" ht="12.75">
      <c r="A131" s="20">
        <v>44287</v>
      </c>
      <c r="B131" s="14">
        <v>0</v>
      </c>
      <c r="C131" s="14" t="s">
        <v>54</v>
      </c>
      <c r="D131" s="11" t="s">
        <v>54</v>
      </c>
      <c r="I131" s="12"/>
      <c r="J131" s="22"/>
    </row>
    <row r="132" spans="1:10" ht="12.75">
      <c r="A132" s="20">
        <v>44317</v>
      </c>
      <c r="B132" s="14">
        <v>0</v>
      </c>
      <c r="C132" s="14" t="s">
        <v>54</v>
      </c>
      <c r="D132" s="11" t="s">
        <v>54</v>
      </c>
      <c r="I132" s="12"/>
      <c r="J132" s="22"/>
    </row>
    <row r="133" spans="1:10" ht="12.75">
      <c r="A133" s="20">
        <v>44348</v>
      </c>
      <c r="B133" s="14" t="s">
        <v>62</v>
      </c>
      <c r="C133" s="14" t="s">
        <v>54</v>
      </c>
      <c r="D133" s="11" t="s">
        <v>54</v>
      </c>
      <c r="J133" s="22"/>
    </row>
    <row r="134" spans="1:10" ht="12.75">
      <c r="A134" s="20">
        <v>44378</v>
      </c>
      <c r="B134" s="14" t="s">
        <v>62</v>
      </c>
      <c r="C134" s="14" t="s">
        <v>54</v>
      </c>
      <c r="D134" s="11" t="s">
        <v>54</v>
      </c>
      <c r="E134" s="14"/>
      <c r="I134" s="12"/>
      <c r="J134" s="22"/>
    </row>
    <row r="135" spans="1:10" ht="12.75">
      <c r="A135" s="20">
        <v>44409</v>
      </c>
      <c r="B135" s="14" t="s">
        <v>62</v>
      </c>
      <c r="C135" s="14" t="s">
        <v>54</v>
      </c>
      <c r="D135" s="11" t="s">
        <v>54</v>
      </c>
      <c r="I135" s="12"/>
      <c r="J135" s="22"/>
    </row>
    <row r="136" spans="1:10" ht="12.75">
      <c r="A136" s="20">
        <v>44440</v>
      </c>
      <c r="B136" s="14" t="s">
        <v>62</v>
      </c>
      <c r="C136" s="14" t="s">
        <v>54</v>
      </c>
      <c r="D136" s="11" t="s">
        <v>54</v>
      </c>
      <c r="J136" s="22"/>
    </row>
    <row r="137" spans="1:10" ht="12.75">
      <c r="A137" s="20">
        <v>44470</v>
      </c>
      <c r="B137" s="14" t="s">
        <v>62</v>
      </c>
      <c r="C137" s="14" t="s">
        <v>54</v>
      </c>
      <c r="D137" s="11" t="s">
        <v>54</v>
      </c>
      <c r="J137" s="22"/>
    </row>
    <row r="138" spans="1:4" ht="12.75">
      <c r="A138" s="20">
        <v>44501</v>
      </c>
      <c r="B138" s="14" t="s">
        <v>62</v>
      </c>
      <c r="C138" s="14" t="s">
        <v>54</v>
      </c>
      <c r="D138" s="11" t="s">
        <v>54</v>
      </c>
    </row>
    <row r="139" spans="1:4" ht="12.75">
      <c r="A139" s="20">
        <v>44531</v>
      </c>
      <c r="B139" s="14" t="s">
        <v>62</v>
      </c>
      <c r="C139" s="14" t="s">
        <v>54</v>
      </c>
      <c r="D139" s="11" t="s">
        <v>54</v>
      </c>
    </row>
    <row r="141" ht="12.75">
      <c r="A141" s="18" t="s">
        <v>55</v>
      </c>
    </row>
  </sheetData>
  <sheetProtection/>
  <mergeCells count="1">
    <mergeCell ref="A5:D5"/>
  </mergeCells>
  <hyperlinks>
    <hyperlink ref="F1" location="ÍNDICE!A1" display="Volver 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49.57421875" style="41" bestFit="1" customWidth="1"/>
    <col min="2" max="2" width="20.421875" style="41" customWidth="1"/>
    <col min="3" max="3" width="21.7109375" style="41" customWidth="1"/>
    <col min="4" max="4" width="22.7109375" style="41" customWidth="1"/>
    <col min="5" max="5" width="23.7109375" style="41" customWidth="1"/>
    <col min="6" max="16384" width="11.421875" style="41" customWidth="1"/>
  </cols>
  <sheetData>
    <row r="1" spans="2:5" ht="39.75" customHeight="1">
      <c r="B1" s="42"/>
      <c r="C1" s="42"/>
      <c r="D1" s="42"/>
      <c r="E1" s="42"/>
    </row>
    <row r="2" spans="1:5" ht="13.5">
      <c r="A2" s="43"/>
      <c r="B2" s="44"/>
      <c r="C2" s="45"/>
      <c r="D2" s="45"/>
      <c r="E2" s="45"/>
    </row>
    <row r="3" spans="1:5" ht="13.5">
      <c r="A3" s="46"/>
      <c r="B3" s="44"/>
      <c r="C3" s="45"/>
      <c r="D3" s="45"/>
      <c r="E3" s="47"/>
    </row>
    <row r="4" spans="1:5" ht="15">
      <c r="A4" s="40" t="s">
        <v>124</v>
      </c>
      <c r="B4" s="44"/>
      <c r="C4" s="45"/>
      <c r="D4" s="45"/>
      <c r="E4" s="44"/>
    </row>
    <row r="5" spans="1:5" ht="13.5">
      <c r="A5" s="49"/>
      <c r="B5" s="44"/>
      <c r="C5" s="45"/>
      <c r="D5" s="48"/>
      <c r="E5" s="50"/>
    </row>
    <row r="6" spans="1:5" ht="38.25">
      <c r="A6" s="51" t="s">
        <v>76</v>
      </c>
      <c r="B6" s="52" t="s">
        <v>77</v>
      </c>
      <c r="C6" s="3" t="s">
        <v>78</v>
      </c>
      <c r="D6" s="4" t="s">
        <v>79</v>
      </c>
      <c r="E6" s="4" t="s">
        <v>80</v>
      </c>
    </row>
    <row r="7" spans="1:5" ht="13.5">
      <c r="A7" s="53" t="s">
        <v>81</v>
      </c>
      <c r="B7" s="54"/>
      <c r="C7" s="55"/>
      <c r="D7" s="56"/>
      <c r="E7" s="57"/>
    </row>
    <row r="8" spans="1:5" ht="13.5">
      <c r="A8" s="58" t="s">
        <v>82</v>
      </c>
      <c r="B8" s="59">
        <v>652818</v>
      </c>
      <c r="C8" s="59">
        <v>14.956</v>
      </c>
      <c r="D8" s="59">
        <v>0.2043081163633033</v>
      </c>
      <c r="E8" s="59">
        <v>0.1210447555021399</v>
      </c>
    </row>
    <row r="9" spans="1:5" ht="13.5">
      <c r="A9" s="58" t="s">
        <v>83</v>
      </c>
      <c r="B9" s="59">
        <v>633972.9099999999</v>
      </c>
      <c r="C9" s="59">
        <v>99.584</v>
      </c>
      <c r="D9" s="59">
        <v>0.19841029363078527</v>
      </c>
      <c r="E9" s="59">
        <v>0.11755052079742</v>
      </c>
    </row>
    <row r="10" spans="1:5" ht="13.5">
      <c r="A10" s="58" t="s">
        <v>84</v>
      </c>
      <c r="B10" s="59">
        <v>1413844.2</v>
      </c>
      <c r="C10" s="59">
        <v>4065.5699999999997</v>
      </c>
      <c r="D10" s="59">
        <v>0.4424814348458244</v>
      </c>
      <c r="E10" s="59">
        <v>0.26215334979599</v>
      </c>
    </row>
    <row r="11" spans="1:5" ht="13.5">
      <c r="A11" s="58" t="s">
        <v>85</v>
      </c>
      <c r="B11" s="59">
        <v>280898.66</v>
      </c>
      <c r="C11" s="59">
        <v>2821.079259999999</v>
      </c>
      <c r="D11" s="59">
        <v>0.08791098914793397</v>
      </c>
      <c r="E11" s="59">
        <v>0.052083903355267046</v>
      </c>
    </row>
    <row r="12" spans="1:5" ht="13.5">
      <c r="A12" s="58" t="s">
        <v>86</v>
      </c>
      <c r="B12" s="59">
        <v>7455173.119999999</v>
      </c>
      <c r="C12" s="59">
        <v>16881.956779999997</v>
      </c>
      <c r="D12" s="59">
        <v>2.3331960474581437</v>
      </c>
      <c r="E12" s="59">
        <v>1.382329542899438</v>
      </c>
    </row>
    <row r="13" spans="1:5" ht="13.5">
      <c r="A13" s="58" t="s">
        <v>87</v>
      </c>
      <c r="B13" s="59">
        <v>100601.7</v>
      </c>
      <c r="C13" s="59">
        <v>131.19799999999998</v>
      </c>
      <c r="D13" s="59">
        <v>0.03148464630256232</v>
      </c>
      <c r="E13" s="59">
        <v>0.01865345039444321</v>
      </c>
    </row>
    <row r="14" spans="1:5" ht="13.5">
      <c r="A14" s="58" t="s">
        <v>88</v>
      </c>
      <c r="B14" s="59">
        <v>49166372.15</v>
      </c>
      <c r="C14" s="59">
        <v>234374.63517999998</v>
      </c>
      <c r="D14" s="59">
        <v>15.387273148693314</v>
      </c>
      <c r="E14" s="59">
        <v>9.116371631640012</v>
      </c>
    </row>
    <row r="15" spans="1:5" ht="13.5">
      <c r="A15" s="58" t="s">
        <v>89</v>
      </c>
      <c r="B15" s="59">
        <v>4658421.409999999</v>
      </c>
      <c r="C15" s="59">
        <v>2174.8348000000005</v>
      </c>
      <c r="D15" s="59">
        <v>1.4579152282926988</v>
      </c>
      <c r="E15" s="59">
        <v>0.8637590884433083</v>
      </c>
    </row>
    <row r="16" spans="1:5" ht="13.5">
      <c r="A16" s="58" t="s">
        <v>90</v>
      </c>
      <c r="B16" s="59">
        <v>4938295.679999999</v>
      </c>
      <c r="C16" s="59">
        <v>11047.614200000009</v>
      </c>
      <c r="D16" s="59">
        <v>1.5455056209017484</v>
      </c>
      <c r="E16" s="59">
        <v>0.9156530505943058</v>
      </c>
    </row>
    <row r="17" spans="1:5" ht="13.5">
      <c r="A17" s="58" t="s">
        <v>91</v>
      </c>
      <c r="B17" s="59">
        <v>2202993.6</v>
      </c>
      <c r="C17" s="59">
        <v>2600.238</v>
      </c>
      <c r="D17" s="59">
        <v>0.6894562845638638</v>
      </c>
      <c r="E17" s="59">
        <v>0.408476515176939</v>
      </c>
    </row>
    <row r="18" spans="1:5" ht="13.5">
      <c r="A18" s="58" t="s">
        <v>92</v>
      </c>
      <c r="B18" s="59">
        <v>2795224.8200000003</v>
      </c>
      <c r="C18" s="59">
        <v>5932.21356</v>
      </c>
      <c r="D18" s="59">
        <v>0.8748029585369176</v>
      </c>
      <c r="E18" s="59">
        <v>0.5182873402853674</v>
      </c>
    </row>
    <row r="19" spans="1:5" ht="13.5">
      <c r="A19" s="58" t="s">
        <v>93</v>
      </c>
      <c r="B19" s="59">
        <v>1390796.54</v>
      </c>
      <c r="C19" s="59">
        <v>4408.285620000001</v>
      </c>
      <c r="D19" s="59">
        <v>0.43526836167507565</v>
      </c>
      <c r="E19" s="59">
        <v>0.2578798794419304</v>
      </c>
    </row>
    <row r="20" spans="1:5" ht="13.5">
      <c r="A20" s="58" t="s">
        <v>94</v>
      </c>
      <c r="B20" s="59">
        <v>231162222.18</v>
      </c>
      <c r="C20" s="59">
        <v>694183.70236</v>
      </c>
      <c r="D20" s="59">
        <v>72.3453063303267</v>
      </c>
      <c r="E20" s="59">
        <v>42.86183080906078</v>
      </c>
    </row>
    <row r="21" spans="1:5" ht="13.5">
      <c r="A21" s="58" t="s">
        <v>95</v>
      </c>
      <c r="B21" s="59">
        <v>12674584.36</v>
      </c>
      <c r="C21" s="59">
        <v>239898.39985000002</v>
      </c>
      <c r="D21" s="59">
        <v>3.966680539261147</v>
      </c>
      <c r="E21" s="59">
        <v>2.3501067141951446</v>
      </c>
    </row>
    <row r="22" spans="1:5" ht="13.5">
      <c r="A22" s="60" t="s">
        <v>96</v>
      </c>
      <c r="B22" s="61">
        <v>319526219.33</v>
      </c>
      <c r="C22" s="61">
        <v>1218634.26761</v>
      </c>
      <c r="D22" s="61">
        <v>100</v>
      </c>
      <c r="E22" s="61">
        <v>59.24618055158248</v>
      </c>
    </row>
    <row r="23" spans="1:5" ht="13.5">
      <c r="A23" s="43"/>
      <c r="B23" s="62"/>
      <c r="C23" s="62"/>
      <c r="D23" s="62"/>
      <c r="E23" s="62"/>
    </row>
    <row r="24" spans="1:5" ht="13.5">
      <c r="A24" s="53" t="s">
        <v>97</v>
      </c>
      <c r="B24" s="62"/>
      <c r="C24" s="62"/>
      <c r="D24" s="62"/>
      <c r="E24" s="62"/>
    </row>
    <row r="25" spans="1:5" ht="13.5">
      <c r="A25" s="58" t="s">
        <v>98</v>
      </c>
      <c r="B25" s="59">
        <v>19886904.820000004</v>
      </c>
      <c r="C25" s="59">
        <v>29720.290230000002</v>
      </c>
      <c r="D25" s="59">
        <v>10.608391416614273</v>
      </c>
      <c r="E25" s="59">
        <v>3.6874067988799752</v>
      </c>
    </row>
    <row r="26" spans="1:5" ht="13.5">
      <c r="A26" s="58" t="s">
        <v>99</v>
      </c>
      <c r="B26" s="59">
        <v>54897024.07</v>
      </c>
      <c r="C26" s="59">
        <v>17706.580459999986</v>
      </c>
      <c r="D26" s="59">
        <v>29.284050193480788</v>
      </c>
      <c r="E26" s="59">
        <v>10.178942456164258</v>
      </c>
    </row>
    <row r="27" spans="1:5" ht="13.5">
      <c r="A27" s="58" t="s">
        <v>100</v>
      </c>
      <c r="B27" s="59">
        <v>41870319.29000001</v>
      </c>
      <c r="C27" s="59">
        <v>39276.882849999995</v>
      </c>
      <c r="D27" s="59">
        <v>22.335136603069184</v>
      </c>
      <c r="E27" s="59">
        <v>7.763545982577965</v>
      </c>
    </row>
    <row r="28" spans="1:5" ht="13.5">
      <c r="A28" s="58" t="s">
        <v>101</v>
      </c>
      <c r="B28" s="59">
        <v>5165.06</v>
      </c>
      <c r="C28" s="59">
        <v>16.7704</v>
      </c>
      <c r="D28" s="59">
        <v>0.0027552290648665007</v>
      </c>
      <c r="E28" s="59">
        <v>0.000957699427488033</v>
      </c>
    </row>
    <row r="29" spans="1:5" ht="13.5">
      <c r="A29" s="58" t="s">
        <v>102</v>
      </c>
      <c r="B29" s="59">
        <v>1232121.4900000002</v>
      </c>
      <c r="C29" s="59">
        <v>3858.032</v>
      </c>
      <c r="D29" s="59">
        <v>0.6572579874569937</v>
      </c>
      <c r="E29" s="59">
        <v>0.2284585359257593</v>
      </c>
    </row>
    <row r="30" spans="1:5" ht="13.5">
      <c r="A30" s="58" t="s">
        <v>103</v>
      </c>
      <c r="B30" s="59">
        <v>692616.46</v>
      </c>
      <c r="C30" s="59">
        <v>1319.90342</v>
      </c>
      <c r="D30" s="59">
        <v>0.36946656987468607</v>
      </c>
      <c r="E30" s="59">
        <v>0.12842413974102684</v>
      </c>
    </row>
    <row r="31" spans="1:5" ht="13.5">
      <c r="A31" s="58" t="s">
        <v>104</v>
      </c>
      <c r="B31" s="59">
        <v>8199293.279999999</v>
      </c>
      <c r="C31" s="59">
        <v>1973.97892</v>
      </c>
      <c r="D31" s="59">
        <v>4.373798398551146</v>
      </c>
      <c r="E31" s="59">
        <v>1.5203034388879266</v>
      </c>
    </row>
    <row r="32" spans="1:5" ht="13.5">
      <c r="A32" s="58" t="s">
        <v>105</v>
      </c>
      <c r="B32" s="59">
        <v>6476073.300000001</v>
      </c>
      <c r="C32" s="59">
        <v>2463.8</v>
      </c>
      <c r="D32" s="59">
        <v>3.4545707856957932</v>
      </c>
      <c r="E32" s="59">
        <v>1.2007859912141459</v>
      </c>
    </row>
    <row r="33" spans="1:5" ht="13.5">
      <c r="A33" s="58" t="s">
        <v>106</v>
      </c>
      <c r="B33" s="59">
        <v>25449904.790000003</v>
      </c>
      <c r="C33" s="59">
        <v>8944.854600000002</v>
      </c>
      <c r="D33" s="59">
        <v>13.575895996463386</v>
      </c>
      <c r="E33" s="59">
        <v>4.718891793514103</v>
      </c>
    </row>
    <row r="34" spans="1:5" ht="13.5">
      <c r="A34" s="58" t="s">
        <v>107</v>
      </c>
      <c r="B34" s="59">
        <v>615730.09</v>
      </c>
      <c r="C34" s="59">
        <v>960.8710000000001</v>
      </c>
      <c r="D34" s="59">
        <v>0.3284526104403175</v>
      </c>
      <c r="E34" s="59">
        <v>0.11416795829673904</v>
      </c>
    </row>
    <row r="35" spans="1:5" ht="13.5">
      <c r="A35" s="58" t="s">
        <v>91</v>
      </c>
      <c r="B35" s="59">
        <v>11232</v>
      </c>
      <c r="C35" s="59">
        <v>12.48</v>
      </c>
      <c r="D35" s="59">
        <v>0.005991553410140547</v>
      </c>
      <c r="E35" s="59">
        <v>0.0020826243973052754</v>
      </c>
    </row>
    <row r="36" spans="1:5" ht="13.5">
      <c r="A36" s="58" t="s">
        <v>108</v>
      </c>
      <c r="B36" s="59">
        <v>2880669.4000000004</v>
      </c>
      <c r="C36" s="59">
        <v>6070.263000000001</v>
      </c>
      <c r="D36" s="59">
        <v>1.5366528282636687</v>
      </c>
      <c r="E36" s="59">
        <v>0.5341303750899884</v>
      </c>
    </row>
    <row r="37" spans="1:5" ht="13.5">
      <c r="A37" s="58" t="s">
        <v>109</v>
      </c>
      <c r="B37" s="59">
        <v>2234905.63</v>
      </c>
      <c r="C37" s="59">
        <v>575.33421</v>
      </c>
      <c r="D37" s="59">
        <v>1.192179171008619</v>
      </c>
      <c r="E37" s="59">
        <v>0.41439360672301606</v>
      </c>
    </row>
    <row r="38" spans="1:5" ht="13.5">
      <c r="A38" s="58" t="s">
        <v>110</v>
      </c>
      <c r="B38" s="59">
        <v>23011945.439999998</v>
      </c>
      <c r="C38" s="59">
        <v>31826.50233</v>
      </c>
      <c r="D38" s="59">
        <v>12.275400656606143</v>
      </c>
      <c r="E38" s="59">
        <v>4.266848201816406</v>
      </c>
    </row>
    <row r="39" spans="1:5" ht="13.5">
      <c r="A39" s="60" t="s">
        <v>111</v>
      </c>
      <c r="B39" s="61">
        <v>187463905.12</v>
      </c>
      <c r="C39" s="61">
        <v>144726.54341999997</v>
      </c>
      <c r="D39" s="61">
        <v>100</v>
      </c>
      <c r="E39" s="61">
        <v>34.759339602656105</v>
      </c>
    </row>
    <row r="40" spans="1:5" ht="15">
      <c r="A40" s="63"/>
      <c r="B40" s="64"/>
      <c r="C40" s="65"/>
      <c r="D40" s="62"/>
      <c r="E40" s="48"/>
    </row>
    <row r="41" spans="1:5" ht="13.5">
      <c r="A41" s="53" t="s">
        <v>112</v>
      </c>
      <c r="B41" s="66"/>
      <c r="C41" s="67"/>
      <c r="D41" s="67"/>
      <c r="E41" s="48"/>
    </row>
    <row r="42" spans="1:5" ht="13.5">
      <c r="A42" s="58" t="s">
        <v>113</v>
      </c>
      <c r="B42" s="59">
        <v>3619624.0199999996</v>
      </c>
      <c r="C42" s="59">
        <v>163.76196000000002</v>
      </c>
      <c r="D42" s="59">
        <v>11.196075388000521</v>
      </c>
      <c r="E42" s="59">
        <v>0.6711464826499463</v>
      </c>
    </row>
    <row r="43" spans="1:5" ht="13.5">
      <c r="A43" s="58" t="s">
        <v>114</v>
      </c>
      <c r="B43" s="59">
        <v>352451.43000000005</v>
      </c>
      <c r="C43" s="59">
        <v>35.75464</v>
      </c>
      <c r="D43" s="59">
        <v>1.0901885828707119</v>
      </c>
      <c r="E43" s="59">
        <v>0.0653511348809769</v>
      </c>
    </row>
    <row r="44" spans="1:5" ht="13.5">
      <c r="A44" s="58" t="s">
        <v>115</v>
      </c>
      <c r="B44" s="59">
        <v>2729258.7600000002</v>
      </c>
      <c r="C44" s="59">
        <v>528.85264</v>
      </c>
      <c r="D44" s="59">
        <v>8.442033388407237</v>
      </c>
      <c r="E44" s="59">
        <v>0.506055990040522</v>
      </c>
    </row>
    <row r="45" spans="1:5" ht="13.5">
      <c r="A45" s="58" t="s">
        <v>116</v>
      </c>
      <c r="B45" s="59">
        <v>3260757.8400000003</v>
      </c>
      <c r="C45" s="59">
        <v>2477.19704</v>
      </c>
      <c r="D45" s="59">
        <v>10.086044958518578</v>
      </c>
      <c r="E45" s="59">
        <v>0.6046059322728323</v>
      </c>
    </row>
    <row r="46" spans="1:5" ht="13.5">
      <c r="A46" s="58" t="s">
        <v>117</v>
      </c>
      <c r="B46" s="59">
        <v>2203191.0700000003</v>
      </c>
      <c r="C46" s="59">
        <v>851.91134</v>
      </c>
      <c r="D46" s="59">
        <v>6.814821975319287</v>
      </c>
      <c r="E46" s="59">
        <v>0.4085131298350352</v>
      </c>
    </row>
    <row r="47" spans="1:5" ht="13.5">
      <c r="A47" s="58" t="s">
        <v>118</v>
      </c>
      <c r="B47" s="59">
        <v>269983.15</v>
      </c>
      <c r="C47" s="59">
        <v>933.68424</v>
      </c>
      <c r="D47" s="59">
        <v>0.8351010171741134</v>
      </c>
      <c r="E47" s="59">
        <v>0.05005996216625087</v>
      </c>
    </row>
    <row r="48" spans="1:5" ht="13.5">
      <c r="A48" s="58" t="s">
        <v>119</v>
      </c>
      <c r="B48" s="59">
        <v>19046462.190000005</v>
      </c>
      <c r="C48" s="59">
        <v>16431.77696</v>
      </c>
      <c r="D48" s="59">
        <v>58.913750537532785</v>
      </c>
      <c r="E48" s="59">
        <v>3.531572902354565</v>
      </c>
    </row>
    <row r="49" spans="1:5" ht="13.5">
      <c r="A49" s="58" t="s">
        <v>120</v>
      </c>
      <c r="B49" s="59">
        <v>16588.54</v>
      </c>
      <c r="C49" s="59">
        <v>1.89805</v>
      </c>
      <c r="D49" s="59">
        <v>0.05131100451059063</v>
      </c>
      <c r="E49" s="59">
        <v>0.00307582782404509</v>
      </c>
    </row>
    <row r="50" spans="1:5" ht="13.5">
      <c r="A50" s="58" t="s">
        <v>121</v>
      </c>
      <c r="B50" s="59">
        <v>831083.21</v>
      </c>
      <c r="C50" s="59">
        <v>321.0274099999999</v>
      </c>
      <c r="D50" s="59">
        <v>2.5706731476661684</v>
      </c>
      <c r="E50" s="59">
        <v>0.15409848373724924</v>
      </c>
    </row>
    <row r="51" spans="1:5" ht="13.5">
      <c r="A51" s="60" t="s">
        <v>122</v>
      </c>
      <c r="B51" s="61">
        <v>32329400.21000001</v>
      </c>
      <c r="C51" s="61">
        <v>21745.864279999998</v>
      </c>
      <c r="D51" s="61">
        <v>100</v>
      </c>
      <c r="E51" s="61">
        <v>5.994479845761423</v>
      </c>
    </row>
    <row r="52" spans="1:5" ht="22.5" customHeight="1">
      <c r="A52" s="68"/>
      <c r="B52" s="69"/>
      <c r="C52" s="69"/>
      <c r="D52" s="39"/>
      <c r="E52" s="39"/>
    </row>
    <row r="53" spans="1:5" ht="13.5">
      <c r="A53" s="70" t="s">
        <v>63</v>
      </c>
      <c r="B53" s="71">
        <v>539319524.66</v>
      </c>
      <c r="C53" s="71">
        <v>1385106.6753099998</v>
      </c>
      <c r="D53" s="71"/>
      <c r="E53" s="71">
        <v>100</v>
      </c>
    </row>
    <row r="54" spans="1:5" ht="13.5">
      <c r="A54" s="79"/>
      <c r="B54" s="80"/>
      <c r="C54" s="80"/>
      <c r="D54" s="80"/>
      <c r="E54" s="80"/>
    </row>
    <row r="55" spans="1:5" ht="15">
      <c r="A55" s="58" t="s">
        <v>123</v>
      </c>
      <c r="B55" s="81"/>
      <c r="C55" s="75"/>
      <c r="D55" s="75"/>
      <c r="E55" s="72"/>
    </row>
    <row r="56" spans="1:5" ht="13.5">
      <c r="A56" s="58" t="s">
        <v>125</v>
      </c>
      <c r="B56" s="73"/>
      <c r="C56" s="73"/>
      <c r="D56" s="73"/>
      <c r="E56" s="72"/>
    </row>
    <row r="57" spans="1:5" ht="13.5">
      <c r="A57" s="58"/>
      <c r="B57" s="75"/>
      <c r="C57" s="75"/>
      <c r="E57" s="74"/>
    </row>
    <row r="58" spans="2:5" ht="13.5">
      <c r="B58" s="75"/>
      <c r="C58" s="75"/>
      <c r="D58" s="75"/>
      <c r="E58" s="72"/>
    </row>
    <row r="59" spans="3:4" ht="13.5">
      <c r="C59" s="76"/>
      <c r="D59" s="76"/>
    </row>
    <row r="60" spans="3:4" ht="13.5">
      <c r="C60" s="76"/>
      <c r="D60" s="76"/>
    </row>
    <row r="61" spans="2:4" ht="13.5">
      <c r="B61" s="77"/>
      <c r="C61" s="77"/>
      <c r="D61" s="76"/>
    </row>
    <row r="64" spans="2:4" ht="13.5">
      <c r="B64" s="72"/>
      <c r="C64" s="72"/>
      <c r="D64" s="7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administrador1</dc:creator>
  <cp:keywords/>
  <dc:description/>
  <cp:lastModifiedBy>Estela Diaz</cp:lastModifiedBy>
  <cp:lastPrinted>2017-08-03T11:48:28Z</cp:lastPrinted>
  <dcterms:created xsi:type="dcterms:W3CDTF">2013-07-26T12:57:23Z</dcterms:created>
  <dcterms:modified xsi:type="dcterms:W3CDTF">2024-06-25T11:45:59Z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