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HP\Winword\INFORMATICA\ESTELA\WEB\Construccion2024\"/>
    </mc:Choice>
  </mc:AlternateContent>
  <bookViews>
    <workbookView xWindow="-120" yWindow="-120" windowWidth="20730" windowHeight="11160"/>
  </bookViews>
  <sheets>
    <sheet name="Hoja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8" i="1" l="1"/>
  <c r="E159" i="1"/>
  <c r="E160" i="1"/>
  <c r="E161" i="1"/>
  <c r="E162" i="1"/>
  <c r="E163" i="1"/>
  <c r="E164" i="1"/>
  <c r="E165" i="1"/>
  <c r="C158" i="1"/>
  <c r="C159" i="1"/>
  <c r="C160" i="1"/>
  <c r="C161" i="1"/>
  <c r="C162" i="1"/>
  <c r="C163" i="1"/>
  <c r="C164" i="1"/>
  <c r="C165" i="1"/>
  <c r="E157" i="1" l="1"/>
  <c r="C157" i="1"/>
  <c r="E156" i="1" l="1"/>
  <c r="C156" i="1"/>
  <c r="E155" i="1" l="1"/>
  <c r="C155" i="1"/>
  <c r="E154" i="1"/>
  <c r="C154" i="1"/>
  <c r="E153" i="1"/>
  <c r="C153" i="1"/>
  <c r="E152" i="1"/>
  <c r="C152" i="1"/>
  <c r="E151" i="1"/>
  <c r="C151" i="1"/>
  <c r="E150" i="1"/>
  <c r="C150" i="1"/>
  <c r="E149" i="1"/>
  <c r="C149" i="1"/>
  <c r="E148" i="1"/>
  <c r="C148" i="1"/>
  <c r="E147" i="1"/>
  <c r="C147" i="1"/>
  <c r="E146" i="1"/>
  <c r="C146" i="1"/>
  <c r="E145" i="1"/>
  <c r="C145" i="1"/>
  <c r="E144" i="1"/>
  <c r="C144" i="1"/>
  <c r="E143" i="1"/>
  <c r="C143" i="1"/>
  <c r="E142" i="1"/>
  <c r="C142" i="1"/>
  <c r="E141" i="1"/>
  <c r="C141" i="1"/>
  <c r="E140" i="1"/>
  <c r="C140" i="1"/>
  <c r="E139" i="1"/>
  <c r="C139" i="1"/>
  <c r="E138" i="1"/>
  <c r="C138" i="1"/>
  <c r="E137" i="1"/>
  <c r="C137" i="1"/>
  <c r="E136" i="1"/>
  <c r="C136" i="1"/>
  <c r="E135" i="1"/>
  <c r="C135" i="1"/>
  <c r="E134" i="1"/>
  <c r="C134" i="1"/>
  <c r="E133" i="1"/>
  <c r="C133" i="1"/>
  <c r="E132" i="1"/>
  <c r="C132" i="1"/>
  <c r="E131" i="1"/>
  <c r="C131" i="1"/>
  <c r="E130" i="1"/>
  <c r="C130" i="1"/>
  <c r="E129" i="1"/>
  <c r="C129" i="1"/>
  <c r="E128" i="1"/>
  <c r="C128" i="1"/>
  <c r="E127" i="1"/>
  <c r="C127" i="1"/>
  <c r="E126" i="1"/>
  <c r="C126" i="1"/>
  <c r="E125" i="1"/>
  <c r="C125" i="1"/>
  <c r="E124" i="1"/>
  <c r="C124" i="1"/>
  <c r="E123" i="1"/>
  <c r="C123" i="1"/>
  <c r="E120" i="1"/>
  <c r="C120" i="1"/>
  <c r="E119" i="1"/>
  <c r="C119" i="1"/>
  <c r="E118" i="1"/>
  <c r="C118" i="1"/>
  <c r="E117" i="1"/>
  <c r="C117" i="1"/>
  <c r="E116" i="1"/>
  <c r="C116" i="1"/>
  <c r="E115" i="1"/>
  <c r="C115" i="1"/>
  <c r="E114" i="1"/>
  <c r="C114" i="1"/>
  <c r="E113" i="1"/>
  <c r="C113" i="1"/>
  <c r="E112" i="1"/>
  <c r="C112" i="1"/>
  <c r="E111" i="1"/>
  <c r="C111" i="1"/>
  <c r="E110" i="1"/>
  <c r="C110" i="1"/>
  <c r="E109" i="1"/>
  <c r="C109" i="1"/>
  <c r="E108" i="1"/>
  <c r="C108" i="1"/>
  <c r="E107" i="1"/>
  <c r="C107" i="1"/>
  <c r="E106" i="1"/>
  <c r="C106" i="1"/>
  <c r="E105" i="1"/>
  <c r="C105" i="1"/>
  <c r="E104" i="1"/>
  <c r="C104" i="1"/>
  <c r="E103" i="1"/>
  <c r="C103" i="1"/>
  <c r="E102" i="1"/>
  <c r="C102" i="1"/>
  <c r="E101" i="1"/>
  <c r="C101" i="1"/>
  <c r="E100" i="1"/>
  <c r="C100" i="1"/>
  <c r="E99" i="1"/>
  <c r="C99" i="1"/>
  <c r="E98" i="1"/>
  <c r="C98" i="1"/>
  <c r="E97" i="1"/>
  <c r="C97" i="1"/>
  <c r="E96" i="1"/>
  <c r="C96" i="1"/>
  <c r="E95" i="1"/>
  <c r="C95" i="1"/>
  <c r="E94" i="1"/>
  <c r="C94" i="1"/>
  <c r="E93" i="1"/>
  <c r="C93" i="1"/>
  <c r="E92" i="1"/>
  <c r="C92" i="1"/>
  <c r="E91" i="1"/>
  <c r="C91" i="1"/>
  <c r="E90" i="1"/>
  <c r="C90" i="1"/>
  <c r="E89" i="1"/>
  <c r="C89" i="1"/>
  <c r="E88" i="1"/>
  <c r="C88" i="1"/>
  <c r="E87" i="1"/>
  <c r="C87" i="1"/>
  <c r="E86" i="1"/>
  <c r="C86" i="1"/>
  <c r="E85" i="1"/>
  <c r="C85" i="1"/>
  <c r="E84" i="1"/>
  <c r="C84" i="1"/>
  <c r="E83" i="1"/>
  <c r="C83" i="1"/>
  <c r="E82" i="1"/>
  <c r="C82" i="1"/>
  <c r="E81" i="1"/>
  <c r="C81" i="1"/>
  <c r="E80" i="1"/>
  <c r="C80" i="1"/>
  <c r="E79" i="1"/>
  <c r="C79" i="1"/>
  <c r="E78" i="1"/>
  <c r="C78" i="1"/>
  <c r="E77" i="1"/>
  <c r="C77" i="1"/>
  <c r="E76" i="1"/>
  <c r="C76" i="1"/>
  <c r="E75" i="1"/>
  <c r="C75" i="1"/>
  <c r="E74" i="1"/>
  <c r="C74" i="1"/>
  <c r="E73" i="1"/>
  <c r="C73" i="1"/>
  <c r="E72" i="1"/>
  <c r="C72" i="1"/>
  <c r="E71" i="1"/>
  <c r="C71" i="1"/>
  <c r="E70" i="1"/>
  <c r="C70" i="1"/>
  <c r="E69" i="1"/>
  <c r="C69" i="1"/>
  <c r="E68" i="1"/>
  <c r="C68" i="1"/>
  <c r="E67" i="1"/>
  <c r="C67" i="1"/>
  <c r="E66" i="1"/>
  <c r="C66" i="1"/>
  <c r="E65" i="1"/>
  <c r="C65" i="1"/>
  <c r="E64" i="1"/>
  <c r="C64" i="1"/>
  <c r="E63" i="1"/>
  <c r="C63" i="1"/>
  <c r="E62" i="1"/>
  <c r="C62" i="1"/>
  <c r="E61" i="1"/>
  <c r="C61" i="1"/>
  <c r="E60" i="1"/>
  <c r="C60" i="1"/>
  <c r="E59" i="1"/>
  <c r="C59" i="1"/>
  <c r="E58" i="1"/>
  <c r="C58" i="1"/>
  <c r="E57" i="1"/>
  <c r="C57" i="1"/>
  <c r="E56" i="1"/>
  <c r="C56" i="1"/>
  <c r="E55" i="1"/>
  <c r="C55" i="1"/>
  <c r="E54" i="1"/>
  <c r="C54" i="1"/>
  <c r="E53" i="1"/>
  <c r="C53" i="1"/>
  <c r="E52" i="1"/>
  <c r="C52" i="1"/>
  <c r="E51" i="1"/>
  <c r="C51" i="1"/>
  <c r="E50" i="1"/>
  <c r="C50" i="1"/>
  <c r="E49" i="1"/>
  <c r="C49" i="1"/>
  <c r="E48" i="1"/>
  <c r="C48" i="1"/>
  <c r="E47" i="1"/>
  <c r="C47" i="1"/>
  <c r="E46" i="1"/>
  <c r="C46" i="1"/>
  <c r="E45" i="1"/>
  <c r="C45" i="1"/>
  <c r="E44" i="1"/>
  <c r="C44" i="1"/>
  <c r="E43" i="1"/>
  <c r="C43" i="1"/>
  <c r="E42" i="1"/>
  <c r="C42" i="1"/>
  <c r="E41" i="1"/>
  <c r="C41" i="1"/>
  <c r="E40" i="1"/>
  <c r="C40" i="1"/>
  <c r="E39" i="1"/>
  <c r="C39" i="1"/>
  <c r="E38" i="1"/>
  <c r="C38" i="1"/>
  <c r="E37" i="1"/>
  <c r="C37" i="1"/>
  <c r="E36" i="1"/>
  <c r="C36" i="1"/>
  <c r="E35" i="1"/>
  <c r="C35" i="1"/>
  <c r="E34" i="1"/>
  <c r="C34" i="1"/>
  <c r="E33" i="1"/>
  <c r="C33" i="1"/>
  <c r="E32" i="1"/>
  <c r="C32" i="1"/>
  <c r="E31" i="1"/>
  <c r="C31" i="1"/>
  <c r="E30" i="1"/>
  <c r="C30" i="1"/>
  <c r="E29" i="1"/>
  <c r="C29" i="1"/>
  <c r="E28" i="1"/>
  <c r="C28" i="1"/>
  <c r="E27" i="1"/>
  <c r="C27" i="1"/>
  <c r="E26" i="1"/>
  <c r="C26" i="1"/>
  <c r="E25" i="1"/>
  <c r="C25" i="1"/>
  <c r="E24" i="1"/>
  <c r="C24" i="1"/>
  <c r="E23" i="1"/>
  <c r="C23" i="1"/>
  <c r="E22" i="1"/>
  <c r="C22" i="1"/>
  <c r="E21" i="1"/>
  <c r="C21" i="1"/>
  <c r="E20" i="1"/>
  <c r="C20" i="1"/>
  <c r="E19" i="1"/>
  <c r="C19" i="1"/>
  <c r="E18" i="1"/>
  <c r="C18" i="1"/>
  <c r="E17" i="1"/>
  <c r="C17" i="1"/>
  <c r="E16" i="1"/>
  <c r="C16" i="1"/>
  <c r="E15" i="1"/>
  <c r="C15" i="1"/>
  <c r="E14" i="1"/>
  <c r="C14" i="1"/>
  <c r="E13" i="1"/>
  <c r="C13" i="1"/>
  <c r="E12" i="1"/>
  <c r="C12" i="1"/>
  <c r="E11" i="1"/>
  <c r="C11" i="1"/>
</calcChain>
</file>

<file path=xl/sharedStrings.xml><?xml version="1.0" encoding="utf-8"?>
<sst xmlns="http://schemas.openxmlformats.org/spreadsheetml/2006/main" count="16" uniqueCount="8">
  <si>
    <t>Mes</t>
  </si>
  <si>
    <t>Construcciones Nuevas</t>
  </si>
  <si>
    <t>Variación respecto
a mes anterior</t>
  </si>
  <si>
    <t>Ampliaciones</t>
  </si>
  <si>
    <t>-</t>
  </si>
  <si>
    <t>Nota: municipios tomados en cuenta: Concordia y Paraná.</t>
  </si>
  <si>
    <t>Fuente: Dirección General de Estadístias y Censos de Entre Ríos</t>
  </si>
  <si>
    <r>
      <t>PERMISOS DE EDIFICACIÓN MUNICIPAL (SUPERFICIE EN M</t>
    </r>
    <r>
      <rPr>
        <b/>
        <vertAlign val="superscript"/>
        <sz val="10"/>
        <color indexed="8"/>
        <rFont val="AvenirNext LT Pro Regular"/>
      </rPr>
      <t>2</t>
    </r>
    <r>
      <rPr>
        <b/>
        <sz val="10"/>
        <color indexed="8"/>
        <rFont val="AvenirNext LT Pro Regular"/>
      </rPr>
      <t xml:space="preserve">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</si>
</sst>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venirNext LT Pro Regular"/>
    </font>
    <font>
      <sz val="10"/>
      <name val="AvenirNext LT Pro Regular"/>
    </font>
    <font>
      <b/>
      <sz val="10"/>
      <color theme="1"/>
      <name val="AvenirNext LT Pro Regular"/>
    </font>
    <font>
      <b/>
      <vertAlign val="superscript"/>
      <sz val="10"/>
      <color indexed="8"/>
      <name val="AvenirNext LT Pro Regular"/>
    </font>
    <font>
      <b/>
      <sz val="10"/>
      <color indexed="8"/>
      <name val="AvenirNext LT Pro Regular"/>
    </font>
    <font>
      <sz val="10"/>
      <color theme="1"/>
      <name val="AvenirNext LT Pro Regula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17" fontId="3" fillId="2" borderId="2" xfId="0" applyNumberFormat="1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center" vertical="top"/>
    </xf>
    <xf numFmtId="17" fontId="3" fillId="2" borderId="0" xfId="0" applyNumberFormat="1" applyFont="1" applyFill="1" applyBorder="1" applyAlignment="1">
      <alignment horizontal="left"/>
    </xf>
    <xf numFmtId="10" fontId="3" fillId="2" borderId="0" xfId="1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7" fillId="2" borderId="0" xfId="0" applyFont="1" applyFill="1"/>
    <xf numFmtId="0" fontId="3" fillId="2" borderId="0" xfId="0" applyFont="1" applyFill="1" applyAlignment="1">
      <alignment horizontal="center"/>
    </xf>
    <xf numFmtId="3" fontId="3" fillId="2" borderId="0" xfId="0" applyNumberFormat="1" applyFont="1" applyFill="1"/>
    <xf numFmtId="1" fontId="3" fillId="2" borderId="0" xfId="0" applyNumberFormat="1" applyFont="1" applyFill="1"/>
    <xf numFmtId="0" fontId="7" fillId="2" borderId="0" xfId="0" applyFont="1" applyFill="1" applyAlignment="1">
      <alignment horizontal="center"/>
    </xf>
    <xf numFmtId="3" fontId="7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</cellXfs>
  <cellStyles count="2">
    <cellStyle name="Normal" xfId="0" builtinId="0"/>
    <cellStyle name="Porcentaj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venirNext LT Pro Bold"/>
                <a:ea typeface="AvenirNext LT Pro Bold"/>
                <a:cs typeface="AvenirNext LT Pro Bold"/>
              </a:defRPr>
            </a:pPr>
            <a:r>
              <a:rPr lang="es-AR"/>
              <a:t>Permisos de edificación </a:t>
            </a:r>
          </a:p>
        </c:rich>
      </c:tx>
      <c:layout>
        <c:manualLayout>
          <c:xMode val="edge"/>
          <c:yMode val="edge"/>
          <c:x val="0.73761304924399052"/>
          <c:y val="5.5812515821309146E-2"/>
        </c:manualLayout>
      </c:layout>
      <c:overlay val="1"/>
      <c:spPr>
        <a:solidFill>
          <a:srgbClr val="00A8E1"/>
        </a:solidFill>
      </c:spPr>
    </c:title>
    <c:autoTitleDeleted val="0"/>
    <c:plotArea>
      <c:layout>
        <c:manualLayout>
          <c:layoutTarget val="inner"/>
          <c:xMode val="edge"/>
          <c:yMode val="edge"/>
          <c:x val="7.6297160637884096E-2"/>
          <c:y val="3.7404372676765656E-2"/>
          <c:w val="0.92163742690059736"/>
          <c:h val="0.90838242935369118"/>
        </c:manualLayout>
      </c:layout>
      <c:lineChart>
        <c:grouping val="standard"/>
        <c:varyColors val="0"/>
        <c:ser>
          <c:idx val="0"/>
          <c:order val="0"/>
          <c:tx>
            <c:strRef>
              <c:f>Hoja1!$B$9</c:f>
              <c:strCache>
                <c:ptCount val="1"/>
                <c:pt idx="0">
                  <c:v>Construcciones Nuevas</c:v>
                </c:pt>
              </c:strCache>
            </c:strRef>
          </c:tx>
          <c:spPr>
            <a:ln w="19050">
              <a:solidFill>
                <a:srgbClr val="00687F"/>
              </a:solidFill>
            </a:ln>
          </c:spPr>
          <c:marker>
            <c:symbol val="circle"/>
            <c:size val="5"/>
            <c:spPr>
              <a:solidFill>
                <a:srgbClr val="00687F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5.2107547233375294E-3"/>
                  <c:y val="-1.36197822987861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16D-4303-954C-3D6697DDCBB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1686589059681426E-2"/>
                  <c:y val="-3.71219206736213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16D-4303-954C-3D6697DDCBB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2669661916531144E-3"/>
                  <c:y val="3.3620581691247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16D-4303-954C-3D6697DDCBB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5599708437845506E-2"/>
                  <c:y val="-4.96859719946174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16D-4303-954C-3D6697DDCBB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3252418710204984E-2"/>
                  <c:y val="3.12445208308352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16D-4303-954C-3D6697DDCBB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786246964170313E-2"/>
                  <c:y val="-5.1724955700334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16D-4303-954C-3D6697DDCBB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056686175604947E-2"/>
                  <c:y val="-4.4074769841587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16D-4303-954C-3D6697DDCBB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6645412030614023E-3"/>
                  <c:y val="-2.61241456493065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A16D-4303-954C-3D6697DDCBB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4197821246673221E-2"/>
                  <c:y val="4.65472907257151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A16D-4303-954C-3D6697DDCBB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4160885956933328E-2"/>
                  <c:y val="-5.05834232649852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A16D-4303-954C-3D6697DDCBB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2478798959931644E-2"/>
                  <c:y val="-7.08722704078233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A16D-4303-954C-3D6697DDCBB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4590541993219343E-2"/>
                  <c:y val="-4.7901806391848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A16D-4303-954C-3D6697DDCBB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6.5214368623992009E-3"/>
                  <c:y val="-5.36192493704784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A16D-4303-954C-3D6697DDCBB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venirNext LT Pro Bold"/>
                    <a:ea typeface="AvenirNext LT Pro Bold"/>
                    <a:cs typeface="AvenirNext LT Pro Bold"/>
                  </a:defRPr>
                </a:pPr>
                <a:endParaRPr lang="es-A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Hoja1!$A$145:$A$157</c:f>
              <c:numCache>
                <c:formatCode>mmm\-yy</c:formatCode>
                <c:ptCount val="13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</c:numCache>
            </c:numRef>
          </c:cat>
          <c:val>
            <c:numRef>
              <c:f>Hoja1!$B$145:$B$157</c:f>
              <c:numCache>
                <c:formatCode>#,##0</c:formatCode>
                <c:ptCount val="13"/>
                <c:pt idx="0">
                  <c:v>13424</c:v>
                </c:pt>
                <c:pt idx="1">
                  <c:v>8057</c:v>
                </c:pt>
                <c:pt idx="2">
                  <c:v>8095</c:v>
                </c:pt>
                <c:pt idx="3">
                  <c:v>14955</c:v>
                </c:pt>
                <c:pt idx="4">
                  <c:v>13915</c:v>
                </c:pt>
                <c:pt idx="5">
                  <c:v>19153</c:v>
                </c:pt>
                <c:pt idx="6">
                  <c:v>16539</c:v>
                </c:pt>
                <c:pt idx="7">
                  <c:v>9988</c:v>
                </c:pt>
                <c:pt idx="8">
                  <c:v>10626</c:v>
                </c:pt>
                <c:pt idx="9">
                  <c:v>13265</c:v>
                </c:pt>
                <c:pt idx="10">
                  <c:v>9771</c:v>
                </c:pt>
                <c:pt idx="11">
                  <c:v>9111</c:v>
                </c:pt>
                <c:pt idx="12">
                  <c:v>13321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D-A16D-4303-954C-3D6697DDCBB8}"/>
            </c:ext>
          </c:extLst>
        </c:ser>
        <c:ser>
          <c:idx val="1"/>
          <c:order val="1"/>
          <c:tx>
            <c:strRef>
              <c:f>Hoja1!$D$9</c:f>
              <c:strCache>
                <c:ptCount val="1"/>
                <c:pt idx="0">
                  <c:v>Ampliaciones</c:v>
                </c:pt>
              </c:strCache>
            </c:strRef>
          </c:tx>
          <c:spPr>
            <a:ln w="25400">
              <a:solidFill>
                <a:schemeClr val="tx2">
                  <a:lumMod val="50000"/>
                </a:schemeClr>
              </a:solidFill>
            </a:ln>
          </c:spPr>
          <c:marker>
            <c:symbol val="circle"/>
            <c:size val="5"/>
            <c:spPr>
              <a:solidFill>
                <a:schemeClr val="tx2">
                  <a:lumMod val="75000"/>
                </a:schemeClr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2.8004667444574083E-2"/>
                  <c:y val="3.0456852791878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A16D-4303-954C-3D6697DDCBB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783741734733567E-2"/>
                  <c:y val="3.3840947546531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A16D-4303-954C-3D6697DDCBB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2007001166861145E-2"/>
                  <c:y val="3.72250423011844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A16D-4303-954C-3D6697DDCBB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8230260598988724E-2"/>
                  <c:y val="3.72250423011844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A16D-4303-954C-3D6697DDCBB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7339556592765458E-2"/>
                  <c:y val="3.0456852791878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A16D-4303-954C-3D6697DDCBB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7339556592765458E-2"/>
                  <c:y val="3.0456852791878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A16D-4303-954C-3D6697DDCBB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4893037728510252E-2"/>
                  <c:y val="2.7072758037225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A16D-4303-954C-3D6697DDCBB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5558148580318942E-3"/>
                  <c:y val="-3.38409475465313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A16D-4303-954C-3D6697DDCBB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3562816024893036E-2"/>
                  <c:y val="3.0456852791878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A16D-4303-954C-3D6697DDCBB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1116297160637883E-2"/>
                  <c:y val="3.72250423011843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A16D-4303-954C-3D6697DDCBB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9.3348891481913644E-3"/>
                  <c:y val="-2.7072758037225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A16D-4303-954C-3D6697DDCBB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4.6674445740956822E-3"/>
                  <c:y val="2.03045685279186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A16D-4303-954C-3D6697DDCBB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3.1116297160637884E-3"/>
                  <c:y val="3.0456852791878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A16D-4303-954C-3D6697DDCBB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venirNext LT Pro Bold" pitchFamily="34" charset="0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Hoja1!$A$145:$A$157</c:f>
              <c:numCache>
                <c:formatCode>mmm\-yy</c:formatCode>
                <c:ptCount val="13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</c:numCache>
            </c:numRef>
          </c:cat>
          <c:val>
            <c:numRef>
              <c:f>Hoja1!$D$145:$D$157</c:f>
              <c:numCache>
                <c:formatCode>#,##0</c:formatCode>
                <c:ptCount val="13"/>
                <c:pt idx="0">
                  <c:v>4027</c:v>
                </c:pt>
                <c:pt idx="1">
                  <c:v>5172</c:v>
                </c:pt>
                <c:pt idx="2">
                  <c:v>4096</c:v>
                </c:pt>
                <c:pt idx="3">
                  <c:v>3130</c:v>
                </c:pt>
                <c:pt idx="4">
                  <c:v>3242</c:v>
                </c:pt>
                <c:pt idx="5">
                  <c:v>3136</c:v>
                </c:pt>
                <c:pt idx="6">
                  <c:v>9574</c:v>
                </c:pt>
                <c:pt idx="7">
                  <c:v>4930</c:v>
                </c:pt>
                <c:pt idx="8">
                  <c:v>3632</c:v>
                </c:pt>
                <c:pt idx="9">
                  <c:v>7717</c:v>
                </c:pt>
                <c:pt idx="10">
                  <c:v>2149</c:v>
                </c:pt>
                <c:pt idx="11">
                  <c:v>4964</c:v>
                </c:pt>
                <c:pt idx="12">
                  <c:v>6576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B-A16D-4303-954C-3D6697DDC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101296"/>
        <c:axId val="263100120"/>
      </c:lineChart>
      <c:dateAx>
        <c:axId val="26310129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venirNext LT Pro Regular"/>
                <a:ea typeface="AvenirNext LT Pro Regular"/>
                <a:cs typeface="AvenirNext LT Pro Regular"/>
              </a:defRPr>
            </a:pPr>
            <a:endParaRPr lang="es-AR"/>
          </a:p>
        </c:txPr>
        <c:crossAx val="263100120"/>
        <c:crosses val="autoZero"/>
        <c:auto val="1"/>
        <c:lblOffset val="100"/>
        <c:baseTimeUnit val="months"/>
      </c:dateAx>
      <c:valAx>
        <c:axId val="263100120"/>
        <c:scaling>
          <c:orientation val="minMax"/>
          <c:max val="45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venirNext LT Pro Regular"/>
                <a:ea typeface="AvenirNext LT Pro Regular"/>
                <a:cs typeface="AvenirNext LT Pro Regular"/>
              </a:defRPr>
            </a:pPr>
            <a:endParaRPr lang="es-AR"/>
          </a:p>
        </c:txPr>
        <c:crossAx val="263101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4593083974188202E-2"/>
          <c:y val="6.6778048683000898E-2"/>
          <c:w val="0.19134195156760597"/>
          <c:h val="0.10734615025913639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venirNext LT Pro Bold"/>
              <a:ea typeface="AvenirNext LT Pro Bold"/>
              <a:cs typeface="AvenirNext LT Pro Bold"/>
            </a:defRPr>
          </a:pPr>
          <a:endParaRPr lang="es-AR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venirNext LT Pro Regular"/>
          <a:ea typeface="AvenirNext LT Pro Regular"/>
          <a:cs typeface="AvenirNext LT Pro Regular"/>
        </a:defRPr>
      </a:pPr>
      <a:endParaRPr lang="es-A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136</xdr:row>
      <xdr:rowOff>57150</xdr:rowOff>
    </xdr:from>
    <xdr:to>
      <xdr:col>15</xdr:col>
      <xdr:colOff>619125</xdr:colOff>
      <xdr:row>156</xdr:row>
      <xdr:rowOff>0</xdr:rowOff>
    </xdr:to>
    <xdr:graphicFrame macro="">
      <xdr:nvGraphicFramePr>
        <xdr:cNvPr id="3" name="1 Gráfic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257175</xdr:colOff>
      <xdr:row>1</xdr:row>
      <xdr:rowOff>0</xdr:rowOff>
    </xdr:from>
    <xdr:to>
      <xdr:col>2</xdr:col>
      <xdr:colOff>1016959</xdr:colOff>
      <xdr:row>4</xdr:row>
      <xdr:rowOff>142875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61925"/>
          <a:ext cx="2855284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165"/>
  <sheetViews>
    <sheetView tabSelected="1" workbookViewId="0">
      <pane ySplit="9" topLeftCell="A10" activePane="bottomLeft" state="frozen"/>
      <selection pane="bottomLeft" activeCell="A8" sqref="A8"/>
    </sheetView>
  </sheetViews>
  <sheetFormatPr baseColWidth="10" defaultRowHeight="12.75"/>
  <cols>
    <col min="1" max="5" width="15.7109375" style="10" customWidth="1"/>
    <col min="6" max="16384" width="11.42578125" style="10"/>
  </cols>
  <sheetData>
    <row r="7" spans="1:16" ht="14.25">
      <c r="A7" s="8" t="s">
        <v>7</v>
      </c>
      <c r="B7" s="8"/>
      <c r="C7" s="8"/>
      <c r="D7" s="8"/>
      <c r="E7" s="8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38.25">
      <c r="A9" s="1" t="s">
        <v>0</v>
      </c>
      <c r="B9" s="2" t="s">
        <v>1</v>
      </c>
      <c r="C9" s="3" t="s">
        <v>2</v>
      </c>
      <c r="D9" s="2" t="s">
        <v>3</v>
      </c>
      <c r="E9" s="3" t="s">
        <v>2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>
      <c r="A10" s="4">
        <v>40544</v>
      </c>
      <c r="B10" s="5">
        <v>23712</v>
      </c>
      <c r="C10" s="11" t="s">
        <v>4</v>
      </c>
      <c r="D10" s="5">
        <v>8046</v>
      </c>
      <c r="E10" s="11" t="s">
        <v>4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>
      <c r="A11" s="6">
        <v>40575</v>
      </c>
      <c r="B11" s="5">
        <v>72723</v>
      </c>
      <c r="C11" s="7">
        <f>(B11-B10)/B10</f>
        <v>2.0669281376518218</v>
      </c>
      <c r="D11" s="5">
        <v>16929</v>
      </c>
      <c r="E11" s="7">
        <f>(D11-D10)/D10</f>
        <v>1.1040268456375839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>
      <c r="A12" s="6">
        <v>40603</v>
      </c>
      <c r="B12" s="5">
        <v>47767</v>
      </c>
      <c r="C12" s="7">
        <f t="shared" ref="C12:C25" si="0">(B12-B11)/B11</f>
        <v>-0.34316516095320598</v>
      </c>
      <c r="D12" s="5">
        <v>14957</v>
      </c>
      <c r="E12" s="7">
        <f t="shared" ref="E12:E75" si="1">(D12-D11)/D11</f>
        <v>-0.11648650245141473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>
      <c r="A13" s="6">
        <v>40634</v>
      </c>
      <c r="B13" s="5">
        <v>40465</v>
      </c>
      <c r="C13" s="7">
        <f t="shared" si="0"/>
        <v>-0.15286704210019469</v>
      </c>
      <c r="D13" s="5">
        <v>14589</v>
      </c>
      <c r="E13" s="7">
        <f t="shared" si="1"/>
        <v>-2.4603864411312428E-2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>
      <c r="A14" s="6">
        <v>40664</v>
      </c>
      <c r="B14" s="5">
        <v>23607</v>
      </c>
      <c r="C14" s="7">
        <f t="shared" si="0"/>
        <v>-0.41660694427282835</v>
      </c>
      <c r="D14" s="5">
        <v>8968</v>
      </c>
      <c r="E14" s="7">
        <f t="shared" si="1"/>
        <v>-0.38529028720268693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>
      <c r="A15" s="6">
        <v>40695</v>
      </c>
      <c r="B15" s="5">
        <v>56479</v>
      </c>
      <c r="C15" s="7">
        <f t="shared" si="0"/>
        <v>1.3924683356631509</v>
      </c>
      <c r="D15" s="5">
        <v>10121</v>
      </c>
      <c r="E15" s="7">
        <f t="shared" si="1"/>
        <v>0.12856824264049954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>
      <c r="A16" s="6">
        <v>40725</v>
      </c>
      <c r="B16" s="5">
        <v>29254</v>
      </c>
      <c r="C16" s="7">
        <f t="shared" si="0"/>
        <v>-0.48203757148674731</v>
      </c>
      <c r="D16" s="5">
        <v>6324</v>
      </c>
      <c r="E16" s="7">
        <f t="shared" si="1"/>
        <v>-0.375160557257188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>
      <c r="A17" s="6">
        <v>40756</v>
      </c>
      <c r="B17" s="5">
        <v>16061</v>
      </c>
      <c r="C17" s="7">
        <f t="shared" si="0"/>
        <v>-0.45098106241881453</v>
      </c>
      <c r="D17" s="5">
        <v>3422</v>
      </c>
      <c r="E17" s="7">
        <f t="shared" si="1"/>
        <v>-0.45888678051865905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>
      <c r="A18" s="6">
        <v>40787</v>
      </c>
      <c r="B18" s="5">
        <v>24899</v>
      </c>
      <c r="C18" s="7">
        <f t="shared" si="0"/>
        <v>0.55027706867567394</v>
      </c>
      <c r="D18" s="5">
        <v>9869</v>
      </c>
      <c r="E18" s="7">
        <f t="shared" si="1"/>
        <v>1.8839859731151374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>
      <c r="A19" s="6">
        <v>40817</v>
      </c>
      <c r="B19" s="5">
        <v>56328</v>
      </c>
      <c r="C19" s="7">
        <f t="shared" si="0"/>
        <v>1.2622595284951204</v>
      </c>
      <c r="D19" s="5">
        <v>5790</v>
      </c>
      <c r="E19" s="7">
        <f t="shared" si="1"/>
        <v>-0.41331441888742526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>
      <c r="A20" s="6">
        <v>40848</v>
      </c>
      <c r="B20" s="5">
        <v>23559</v>
      </c>
      <c r="C20" s="7">
        <f t="shared" si="0"/>
        <v>-0.58175330208777165</v>
      </c>
      <c r="D20" s="5">
        <v>4338</v>
      </c>
      <c r="E20" s="7">
        <f t="shared" si="1"/>
        <v>-0.25077720207253884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>
      <c r="A21" s="6">
        <v>40878</v>
      </c>
      <c r="B21" s="5">
        <v>13728</v>
      </c>
      <c r="C21" s="7">
        <f t="shared" si="0"/>
        <v>-0.41729275436139057</v>
      </c>
      <c r="D21" s="5">
        <v>5455</v>
      </c>
      <c r="E21" s="7">
        <f t="shared" si="1"/>
        <v>0.25749193176579066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>
      <c r="A22" s="6">
        <v>40909</v>
      </c>
      <c r="B22" s="5">
        <v>14300</v>
      </c>
      <c r="C22" s="7">
        <f t="shared" si="0"/>
        <v>4.1666666666666664E-2</v>
      </c>
      <c r="D22" s="5">
        <v>3118</v>
      </c>
      <c r="E22" s="7">
        <f t="shared" si="1"/>
        <v>-0.42841429880843263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>
      <c r="A23" s="6">
        <v>40940</v>
      </c>
      <c r="B23" s="5">
        <v>10081</v>
      </c>
      <c r="C23" s="7">
        <f t="shared" si="0"/>
        <v>-0.29503496503496501</v>
      </c>
      <c r="D23" s="5">
        <v>3300</v>
      </c>
      <c r="E23" s="7">
        <f t="shared" si="1"/>
        <v>5.8370750481077614E-2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>
      <c r="A24" s="6">
        <v>40969</v>
      </c>
      <c r="B24" s="5">
        <v>14175</v>
      </c>
      <c r="C24" s="7">
        <f t="shared" si="0"/>
        <v>0.40611050491022715</v>
      </c>
      <c r="D24" s="5">
        <v>4786</v>
      </c>
      <c r="E24" s="7">
        <f t="shared" si="1"/>
        <v>0.45030303030303032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>
      <c r="A25" s="6">
        <v>41000</v>
      </c>
      <c r="B25" s="5">
        <v>15013</v>
      </c>
      <c r="C25" s="7">
        <f t="shared" si="0"/>
        <v>5.9118165784832449E-2</v>
      </c>
      <c r="D25" s="5">
        <v>3425</v>
      </c>
      <c r="E25" s="7">
        <f t="shared" si="1"/>
        <v>-0.28437108232344338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>
      <c r="A26" s="6">
        <v>41030</v>
      </c>
      <c r="B26" s="5">
        <v>20662</v>
      </c>
      <c r="C26" s="7">
        <f>(B26-B25)/B25</f>
        <v>0.37627389595683741</v>
      </c>
      <c r="D26" s="5">
        <v>4486</v>
      </c>
      <c r="E26" s="7">
        <f t="shared" si="1"/>
        <v>0.3097810218978102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>
      <c r="A27" s="6">
        <v>41061</v>
      </c>
      <c r="B27" s="5">
        <v>17083</v>
      </c>
      <c r="C27" s="7">
        <f>(B27-B26)/B26</f>
        <v>-0.17321653276546317</v>
      </c>
      <c r="D27" s="5">
        <v>2729</v>
      </c>
      <c r="E27" s="7">
        <f t="shared" si="1"/>
        <v>-0.39166295140436913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>
      <c r="A28" s="6">
        <v>41091</v>
      </c>
      <c r="B28" s="5">
        <v>18243</v>
      </c>
      <c r="C28" s="7">
        <f>(B28-B27)/B27</f>
        <v>6.790376397588245E-2</v>
      </c>
      <c r="D28" s="5">
        <v>3146</v>
      </c>
      <c r="E28" s="7">
        <f t="shared" si="1"/>
        <v>0.15280322462440454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16">
      <c r="A29" s="6">
        <v>41122</v>
      </c>
      <c r="B29" s="5">
        <v>21291</v>
      </c>
      <c r="C29" s="7">
        <f t="shared" ref="C29:C92" si="2">(B29-B28)/B28</f>
        <v>0.16707778325933234</v>
      </c>
      <c r="D29" s="5">
        <v>8756</v>
      </c>
      <c r="E29" s="7">
        <f t="shared" si="1"/>
        <v>1.7832167832167831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>
      <c r="A30" s="6">
        <v>41153</v>
      </c>
      <c r="B30" s="5">
        <v>18212</v>
      </c>
      <c r="C30" s="7">
        <f t="shared" si="2"/>
        <v>-0.14461509558029215</v>
      </c>
      <c r="D30" s="5">
        <v>4339</v>
      </c>
      <c r="E30" s="7">
        <f t="shared" si="1"/>
        <v>-0.5044540886249429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>
      <c r="A31" s="6">
        <v>41183</v>
      </c>
      <c r="B31" s="5">
        <v>15459</v>
      </c>
      <c r="C31" s="7">
        <f t="shared" si="2"/>
        <v>-0.15116406764770482</v>
      </c>
      <c r="D31" s="5">
        <v>4484</v>
      </c>
      <c r="E31" s="7">
        <f t="shared" si="1"/>
        <v>3.3417838211569489E-2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6">
      <c r="A32" s="6">
        <v>41214</v>
      </c>
      <c r="B32" s="5">
        <v>24855</v>
      </c>
      <c r="C32" s="7">
        <f t="shared" si="2"/>
        <v>0.60780128080729667</v>
      </c>
      <c r="D32" s="5">
        <v>5607</v>
      </c>
      <c r="E32" s="7">
        <f t="shared" si="1"/>
        <v>0.25044603033006246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>
      <c r="A33" s="6">
        <v>41244</v>
      </c>
      <c r="B33" s="5">
        <v>18601</v>
      </c>
      <c r="C33" s="7">
        <f t="shared" si="2"/>
        <v>-0.25161939247636289</v>
      </c>
      <c r="D33" s="5">
        <v>8657</v>
      </c>
      <c r="E33" s="7">
        <f t="shared" si="1"/>
        <v>0.54396290351346532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>
      <c r="A34" s="6">
        <v>41275</v>
      </c>
      <c r="B34" s="5">
        <v>13732</v>
      </c>
      <c r="C34" s="7">
        <f t="shared" si="2"/>
        <v>-0.26176012042363311</v>
      </c>
      <c r="D34" s="5">
        <v>4684</v>
      </c>
      <c r="E34" s="7">
        <f t="shared" si="1"/>
        <v>-0.45893496592353011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>
      <c r="A35" s="6">
        <v>41306</v>
      </c>
      <c r="B35" s="5">
        <v>34162</v>
      </c>
      <c r="C35" s="7">
        <f t="shared" si="2"/>
        <v>1.4877658025050975</v>
      </c>
      <c r="D35" s="5">
        <v>7820</v>
      </c>
      <c r="E35" s="7">
        <f t="shared" si="1"/>
        <v>0.66951323654995731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>
      <c r="A36" s="6">
        <v>41334</v>
      </c>
      <c r="B36" s="5">
        <v>30872</v>
      </c>
      <c r="C36" s="7">
        <f t="shared" si="2"/>
        <v>-9.6305836894795382E-2</v>
      </c>
      <c r="D36" s="5">
        <v>10123</v>
      </c>
      <c r="E36" s="7">
        <f t="shared" si="1"/>
        <v>0.29450127877237853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>
      <c r="A37" s="6">
        <v>41365</v>
      </c>
      <c r="B37" s="5">
        <v>33505</v>
      </c>
      <c r="C37" s="7">
        <f t="shared" si="2"/>
        <v>8.5287639284788802E-2</v>
      </c>
      <c r="D37" s="5">
        <v>9465</v>
      </c>
      <c r="E37" s="7">
        <f t="shared" si="1"/>
        <v>-6.5000493924725872E-2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>
      <c r="A38" s="6">
        <v>41395</v>
      </c>
      <c r="B38" s="5">
        <v>26061</v>
      </c>
      <c r="C38" s="7">
        <f t="shared" si="2"/>
        <v>-0.2221757946575138</v>
      </c>
      <c r="D38" s="5">
        <v>10751</v>
      </c>
      <c r="E38" s="7">
        <f t="shared" si="1"/>
        <v>0.13586899101954569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>
      <c r="A39" s="6">
        <v>41426</v>
      </c>
      <c r="B39" s="5">
        <v>14418</v>
      </c>
      <c r="C39" s="7">
        <f t="shared" si="2"/>
        <v>-0.44675952572809946</v>
      </c>
      <c r="D39" s="5">
        <v>8376</v>
      </c>
      <c r="E39" s="7">
        <f t="shared" si="1"/>
        <v>-0.22090968282020276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6">
      <c r="A40" s="6">
        <v>41456</v>
      </c>
      <c r="B40" s="5">
        <v>52297</v>
      </c>
      <c r="C40" s="7">
        <f t="shared" si="2"/>
        <v>2.6272021084755166</v>
      </c>
      <c r="D40" s="5">
        <v>5237</v>
      </c>
      <c r="E40" s="7">
        <f t="shared" si="1"/>
        <v>-0.37476122254059219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6">
      <c r="A41" s="6">
        <v>41487</v>
      </c>
      <c r="B41" s="5">
        <v>25405</v>
      </c>
      <c r="C41" s="7">
        <f t="shared" si="2"/>
        <v>-0.51421687668508709</v>
      </c>
      <c r="D41" s="5">
        <v>7836</v>
      </c>
      <c r="E41" s="7">
        <f t="shared" si="1"/>
        <v>0.49627649417605502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6">
      <c r="A42" s="6">
        <v>41518</v>
      </c>
      <c r="B42" s="5">
        <v>20871</v>
      </c>
      <c r="C42" s="7">
        <f t="shared" si="2"/>
        <v>-0.17846880535327692</v>
      </c>
      <c r="D42" s="5">
        <v>5780</v>
      </c>
      <c r="E42" s="7">
        <f t="shared" si="1"/>
        <v>-0.26237876467585503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>
      <c r="A43" s="6">
        <v>41548</v>
      </c>
      <c r="B43" s="5">
        <v>27027</v>
      </c>
      <c r="C43" s="7">
        <f t="shared" si="2"/>
        <v>0.29495472186287192</v>
      </c>
      <c r="D43" s="5">
        <v>7024</v>
      </c>
      <c r="E43" s="7">
        <f t="shared" si="1"/>
        <v>0.21522491349480968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1:16">
      <c r="A44" s="6">
        <v>41579</v>
      </c>
      <c r="B44" s="5">
        <v>19786</v>
      </c>
      <c r="C44" s="7">
        <f t="shared" si="2"/>
        <v>-0.26791726791726794</v>
      </c>
      <c r="D44" s="5">
        <v>4239</v>
      </c>
      <c r="E44" s="7">
        <f t="shared" si="1"/>
        <v>-0.39649772209567197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6">
      <c r="A45" s="6">
        <v>41609</v>
      </c>
      <c r="B45" s="5">
        <v>8252</v>
      </c>
      <c r="C45" s="7">
        <f t="shared" si="2"/>
        <v>-0.58293743050641866</v>
      </c>
      <c r="D45" s="5">
        <v>3230</v>
      </c>
      <c r="E45" s="7">
        <f t="shared" si="1"/>
        <v>-0.23802783675395139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16">
      <c r="A46" s="6">
        <v>41640</v>
      </c>
      <c r="B46" s="5">
        <v>14554</v>
      </c>
      <c r="C46" s="7">
        <f t="shared" si="2"/>
        <v>0.7636936500242365</v>
      </c>
      <c r="D46" s="5">
        <v>1119</v>
      </c>
      <c r="E46" s="7">
        <f t="shared" si="1"/>
        <v>-0.65356037151702784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16">
      <c r="A47" s="6">
        <v>41671</v>
      </c>
      <c r="B47" s="5">
        <v>26076</v>
      </c>
      <c r="C47" s="7">
        <f t="shared" si="2"/>
        <v>0.79167239246942422</v>
      </c>
      <c r="D47" s="5">
        <v>3031</v>
      </c>
      <c r="E47" s="7">
        <f t="shared" si="1"/>
        <v>1.7086684539767649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6">
      <c r="A48" s="6">
        <v>41699</v>
      </c>
      <c r="B48" s="5">
        <v>20483</v>
      </c>
      <c r="C48" s="7">
        <f t="shared" si="2"/>
        <v>-0.21448841846909036</v>
      </c>
      <c r="D48" s="5">
        <v>1953</v>
      </c>
      <c r="E48" s="7">
        <f t="shared" si="1"/>
        <v>-0.35565819861431869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>
      <c r="A49" s="6">
        <v>41730</v>
      </c>
      <c r="B49" s="5">
        <v>26417</v>
      </c>
      <c r="C49" s="7">
        <f t="shared" si="2"/>
        <v>0.28970365669091441</v>
      </c>
      <c r="D49" s="5">
        <v>17765</v>
      </c>
      <c r="E49" s="7">
        <f t="shared" si="1"/>
        <v>8.0962621607782896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1:16">
      <c r="A50" s="6">
        <v>41760</v>
      </c>
      <c r="B50" s="5">
        <v>39036</v>
      </c>
      <c r="C50" s="7">
        <f t="shared" si="2"/>
        <v>0.47768482416625657</v>
      </c>
      <c r="D50" s="5">
        <v>6070</v>
      </c>
      <c r="E50" s="7">
        <f t="shared" si="1"/>
        <v>-0.65831691528285952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1:16">
      <c r="A51" s="6">
        <v>41791</v>
      </c>
      <c r="B51" s="5">
        <v>10878</v>
      </c>
      <c r="C51" s="7">
        <f t="shared" si="2"/>
        <v>-0.72133415308945592</v>
      </c>
      <c r="D51" s="5">
        <v>2254</v>
      </c>
      <c r="E51" s="7">
        <f t="shared" si="1"/>
        <v>-0.62866556836902798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1:16">
      <c r="A52" s="6">
        <v>41821</v>
      </c>
      <c r="B52" s="5">
        <v>23522</v>
      </c>
      <c r="C52" s="7">
        <f t="shared" si="2"/>
        <v>1.1623460194888766</v>
      </c>
      <c r="D52" s="5">
        <v>4577</v>
      </c>
      <c r="E52" s="7">
        <f t="shared" si="1"/>
        <v>1.0306122448979591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1:16">
      <c r="A53" s="6">
        <v>41852</v>
      </c>
      <c r="B53" s="5">
        <v>9438</v>
      </c>
      <c r="C53" s="7">
        <f t="shared" si="2"/>
        <v>-0.59875860896182298</v>
      </c>
      <c r="D53" s="5">
        <v>4267</v>
      </c>
      <c r="E53" s="7">
        <f t="shared" si="1"/>
        <v>-6.7729954118418173E-2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1:16">
      <c r="A54" s="6">
        <v>41883</v>
      </c>
      <c r="B54" s="5">
        <v>29192</v>
      </c>
      <c r="C54" s="7">
        <f t="shared" si="2"/>
        <v>2.0930281839372746</v>
      </c>
      <c r="D54" s="5">
        <v>6612</v>
      </c>
      <c r="E54" s="7">
        <f t="shared" si="1"/>
        <v>0.54956644012186551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1:16">
      <c r="A55" s="6">
        <v>41913</v>
      </c>
      <c r="B55" s="5">
        <v>9955</v>
      </c>
      <c r="C55" s="7">
        <f t="shared" si="2"/>
        <v>-0.65898191285283636</v>
      </c>
      <c r="D55" s="5">
        <v>1111</v>
      </c>
      <c r="E55" s="7">
        <f t="shared" si="1"/>
        <v>-0.83197217180883243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1:16">
      <c r="A56" s="6">
        <v>41944</v>
      </c>
      <c r="B56" s="5">
        <v>7838</v>
      </c>
      <c r="C56" s="7">
        <f t="shared" si="2"/>
        <v>-0.21265695630336515</v>
      </c>
      <c r="D56" s="5">
        <v>3630</v>
      </c>
      <c r="E56" s="7">
        <f t="shared" si="1"/>
        <v>2.2673267326732671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1:16">
      <c r="A57" s="6">
        <v>41974</v>
      </c>
      <c r="B57" s="5">
        <v>12900</v>
      </c>
      <c r="C57" s="7">
        <f t="shared" si="2"/>
        <v>0.64582801735136519</v>
      </c>
      <c r="D57" s="5">
        <v>3069</v>
      </c>
      <c r="E57" s="7">
        <f t="shared" si="1"/>
        <v>-0.15454545454545454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1:16">
      <c r="A58" s="6">
        <v>42005</v>
      </c>
      <c r="B58" s="5">
        <v>13461</v>
      </c>
      <c r="C58" s="7">
        <f t="shared" si="2"/>
        <v>4.3488372093023253E-2</v>
      </c>
      <c r="D58" s="5">
        <v>2240</v>
      </c>
      <c r="E58" s="7">
        <f t="shared" si="1"/>
        <v>-0.27012056044314109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1:16">
      <c r="A59" s="6">
        <v>42036</v>
      </c>
      <c r="B59" s="5">
        <v>12808</v>
      </c>
      <c r="C59" s="7">
        <f t="shared" si="2"/>
        <v>-4.8510511849045389E-2</v>
      </c>
      <c r="D59" s="5">
        <v>4098</v>
      </c>
      <c r="E59" s="7">
        <f t="shared" si="1"/>
        <v>0.82946428571428577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1:16">
      <c r="A60" s="6">
        <v>42064</v>
      </c>
      <c r="B60" s="5">
        <v>21403</v>
      </c>
      <c r="C60" s="7">
        <f t="shared" si="2"/>
        <v>0.67106495940037481</v>
      </c>
      <c r="D60" s="5">
        <v>5412</v>
      </c>
      <c r="E60" s="7">
        <f t="shared" si="1"/>
        <v>0.3206442166910688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  <row r="61" spans="1:16">
      <c r="A61" s="6">
        <v>42095</v>
      </c>
      <c r="B61" s="5">
        <v>32739</v>
      </c>
      <c r="C61" s="7">
        <f t="shared" si="2"/>
        <v>0.52964537681633417</v>
      </c>
      <c r="D61" s="5">
        <v>5844</v>
      </c>
      <c r="E61" s="7">
        <f t="shared" si="1"/>
        <v>7.9822616407982258E-2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1:16">
      <c r="A62" s="6">
        <v>42125</v>
      </c>
      <c r="B62" s="5">
        <v>11537</v>
      </c>
      <c r="C62" s="7">
        <f t="shared" si="2"/>
        <v>-0.64760682977488626</v>
      </c>
      <c r="D62" s="5">
        <v>4070</v>
      </c>
      <c r="E62" s="7">
        <f t="shared" si="1"/>
        <v>-0.30355920602327174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</row>
    <row r="63" spans="1:16">
      <c r="A63" s="6">
        <v>42156</v>
      </c>
      <c r="B63" s="5">
        <v>16706</v>
      </c>
      <c r="C63" s="7">
        <f t="shared" si="2"/>
        <v>0.44803675132183413</v>
      </c>
      <c r="D63" s="5">
        <v>5857</v>
      </c>
      <c r="E63" s="7">
        <f t="shared" si="1"/>
        <v>0.43906633906633907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1:16">
      <c r="A64" s="6">
        <v>42186</v>
      </c>
      <c r="B64" s="5">
        <v>34550</v>
      </c>
      <c r="C64" s="7">
        <f t="shared" si="2"/>
        <v>1.0681192385969114</v>
      </c>
      <c r="D64" s="5">
        <v>6388</v>
      </c>
      <c r="E64" s="7">
        <f t="shared" si="1"/>
        <v>9.0660747823117643E-2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1:16">
      <c r="A65" s="6">
        <v>42217</v>
      </c>
      <c r="B65" s="5">
        <v>29246</v>
      </c>
      <c r="C65" s="7">
        <f t="shared" si="2"/>
        <v>-0.15351664254703329</v>
      </c>
      <c r="D65" s="5">
        <v>5692</v>
      </c>
      <c r="E65" s="7">
        <f t="shared" si="1"/>
        <v>-0.10895428929242329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1:16">
      <c r="A66" s="6">
        <v>42248</v>
      </c>
      <c r="B66" s="5">
        <v>19205</v>
      </c>
      <c r="C66" s="7">
        <f t="shared" si="2"/>
        <v>-0.34332900225671886</v>
      </c>
      <c r="D66" s="5">
        <v>3744</v>
      </c>
      <c r="E66" s="7">
        <f t="shared" si="1"/>
        <v>-0.34223471539002109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1:16">
      <c r="A67" s="6">
        <v>42278</v>
      </c>
      <c r="B67" s="5">
        <v>16012</v>
      </c>
      <c r="C67" s="7">
        <f t="shared" si="2"/>
        <v>-0.16625878677427752</v>
      </c>
      <c r="D67" s="5">
        <v>3114</v>
      </c>
      <c r="E67" s="7">
        <f t="shared" si="1"/>
        <v>-0.16826923076923078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</row>
    <row r="68" spans="1:16">
      <c r="A68" s="6">
        <v>42309</v>
      </c>
      <c r="B68" s="5">
        <v>20645</v>
      </c>
      <c r="C68" s="7">
        <f t="shared" si="2"/>
        <v>0.28934549088183864</v>
      </c>
      <c r="D68" s="5">
        <v>5766</v>
      </c>
      <c r="E68" s="7">
        <f t="shared" si="1"/>
        <v>0.8516377649325626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1:16">
      <c r="A69" s="6">
        <v>42339</v>
      </c>
      <c r="B69" s="5">
        <v>12418</v>
      </c>
      <c r="C69" s="7">
        <f t="shared" si="2"/>
        <v>-0.39849842576895134</v>
      </c>
      <c r="D69" s="5">
        <v>2572</v>
      </c>
      <c r="E69" s="7">
        <f t="shared" si="1"/>
        <v>-0.5539368713146029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1:16">
      <c r="A70" s="6">
        <v>42370</v>
      </c>
      <c r="B70" s="5">
        <v>11403</v>
      </c>
      <c r="C70" s="7">
        <f t="shared" si="2"/>
        <v>-8.1736189402480272E-2</v>
      </c>
      <c r="D70" s="5">
        <v>729</v>
      </c>
      <c r="E70" s="7">
        <f t="shared" si="1"/>
        <v>-0.71656298600311041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</row>
    <row r="71" spans="1:16">
      <c r="A71" s="6">
        <v>42401</v>
      </c>
      <c r="B71" s="5">
        <v>19882</v>
      </c>
      <c r="C71" s="7">
        <f t="shared" si="2"/>
        <v>0.7435762518635447</v>
      </c>
      <c r="D71" s="5">
        <v>4132</v>
      </c>
      <c r="E71" s="7">
        <f t="shared" si="1"/>
        <v>4.6680384087791493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>
      <c r="A72" s="6">
        <v>42430</v>
      </c>
      <c r="B72" s="5">
        <v>13952</v>
      </c>
      <c r="C72" s="7">
        <f t="shared" si="2"/>
        <v>-0.29825973242128556</v>
      </c>
      <c r="D72" s="5">
        <v>11172</v>
      </c>
      <c r="E72" s="7">
        <f t="shared" si="1"/>
        <v>1.7037754114230397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>
      <c r="A73" s="6">
        <v>42461</v>
      </c>
      <c r="B73" s="5">
        <v>11952</v>
      </c>
      <c r="C73" s="7">
        <f t="shared" si="2"/>
        <v>-0.14334862385321101</v>
      </c>
      <c r="D73" s="5">
        <v>2249</v>
      </c>
      <c r="E73" s="7">
        <f t="shared" si="1"/>
        <v>-0.79869316147511638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>
      <c r="A74" s="6">
        <v>42491</v>
      </c>
      <c r="B74" s="5">
        <v>18210</v>
      </c>
      <c r="C74" s="7">
        <f t="shared" si="2"/>
        <v>0.52359437751004012</v>
      </c>
      <c r="D74" s="5">
        <v>1436</v>
      </c>
      <c r="E74" s="7">
        <f t="shared" si="1"/>
        <v>-0.3614939973321476</v>
      </c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>
      <c r="A75" s="6">
        <v>42522</v>
      </c>
      <c r="B75" s="5">
        <v>10495</v>
      </c>
      <c r="C75" s="7">
        <f t="shared" si="2"/>
        <v>-0.42366831411312467</v>
      </c>
      <c r="D75" s="5">
        <v>3509</v>
      </c>
      <c r="E75" s="7">
        <f t="shared" si="1"/>
        <v>1.4435933147632312</v>
      </c>
      <c r="F75" s="9"/>
      <c r="G75" s="9"/>
      <c r="H75" s="12"/>
      <c r="I75" s="9"/>
      <c r="J75" s="9"/>
      <c r="K75" s="9"/>
      <c r="L75" s="9"/>
      <c r="M75" s="9"/>
      <c r="N75" s="9"/>
      <c r="O75" s="9"/>
      <c r="P75" s="9"/>
    </row>
    <row r="76" spans="1:16">
      <c r="A76" s="6">
        <v>42552</v>
      </c>
      <c r="B76" s="5">
        <v>12562</v>
      </c>
      <c r="C76" s="7">
        <f t="shared" si="2"/>
        <v>0.19695092901381611</v>
      </c>
      <c r="D76" s="5">
        <v>3056</v>
      </c>
      <c r="E76" s="7">
        <f t="shared" ref="E76:E158" si="3">(D76-D75)/D75</f>
        <v>-0.12909660872043316</v>
      </c>
      <c r="F76" s="9"/>
      <c r="G76" s="9"/>
      <c r="H76" s="12"/>
      <c r="I76" s="9"/>
      <c r="J76" s="9"/>
      <c r="K76" s="9"/>
      <c r="L76" s="9"/>
      <c r="M76" s="9"/>
      <c r="N76" s="9"/>
      <c r="O76" s="9"/>
      <c r="P76" s="9"/>
    </row>
    <row r="77" spans="1:16">
      <c r="A77" s="6">
        <v>42583</v>
      </c>
      <c r="B77" s="5">
        <v>22008</v>
      </c>
      <c r="C77" s="7">
        <f t="shared" si="2"/>
        <v>0.75195032638114945</v>
      </c>
      <c r="D77" s="5">
        <v>6346</v>
      </c>
      <c r="E77" s="7">
        <f t="shared" si="3"/>
        <v>1.0765706806282722</v>
      </c>
      <c r="F77" s="13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>
      <c r="A78" s="6">
        <v>42614</v>
      </c>
      <c r="B78" s="5">
        <v>9876</v>
      </c>
      <c r="C78" s="7">
        <f t="shared" si="2"/>
        <v>-0.55125408942202836</v>
      </c>
      <c r="D78" s="5">
        <v>1941</v>
      </c>
      <c r="E78" s="7">
        <f t="shared" si="3"/>
        <v>-0.69413803971005361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>
      <c r="A79" s="6">
        <v>42644</v>
      </c>
      <c r="B79" s="5">
        <v>18410</v>
      </c>
      <c r="C79" s="7">
        <f t="shared" si="2"/>
        <v>0.86411502632644799</v>
      </c>
      <c r="D79" s="5">
        <v>3598</v>
      </c>
      <c r="E79" s="7">
        <f t="shared" si="3"/>
        <v>0.85368366821226171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>
      <c r="A80" s="6">
        <v>42675</v>
      </c>
      <c r="B80" s="5">
        <v>15618</v>
      </c>
      <c r="C80" s="7">
        <f t="shared" si="2"/>
        <v>-0.15165670831070072</v>
      </c>
      <c r="D80" s="5">
        <v>1825</v>
      </c>
      <c r="E80" s="7">
        <f t="shared" si="3"/>
        <v>-0.49277376320177879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>
      <c r="A81" s="6">
        <v>42705</v>
      </c>
      <c r="B81" s="5">
        <v>15223</v>
      </c>
      <c r="C81" s="7">
        <f t="shared" si="2"/>
        <v>-2.52913305160712E-2</v>
      </c>
      <c r="D81" s="5">
        <v>5136</v>
      </c>
      <c r="E81" s="7">
        <f t="shared" si="3"/>
        <v>1.8142465753424657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>
      <c r="A82" s="6">
        <v>42736</v>
      </c>
      <c r="B82" s="5">
        <v>3302</v>
      </c>
      <c r="C82" s="7">
        <f t="shared" si="2"/>
        <v>-0.78309137489325364</v>
      </c>
      <c r="D82" s="5">
        <v>217</v>
      </c>
      <c r="E82" s="7">
        <f t="shared" si="3"/>
        <v>-0.95774922118380057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>
      <c r="A83" s="6">
        <v>42767</v>
      </c>
      <c r="B83" s="5">
        <v>17075</v>
      </c>
      <c r="C83" s="7">
        <f t="shared" si="2"/>
        <v>4.171108419139915</v>
      </c>
      <c r="D83" s="5">
        <v>2936</v>
      </c>
      <c r="E83" s="7">
        <f t="shared" si="3"/>
        <v>12.52995391705069</v>
      </c>
      <c r="F83" s="13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>
      <c r="A84" s="6">
        <v>42795</v>
      </c>
      <c r="B84" s="5">
        <v>22377</v>
      </c>
      <c r="C84" s="7">
        <f t="shared" si="2"/>
        <v>0.3105124450951684</v>
      </c>
      <c r="D84" s="5">
        <v>4449</v>
      </c>
      <c r="E84" s="7">
        <f t="shared" si="3"/>
        <v>0.51532697547683926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>
      <c r="A85" s="6">
        <v>42826</v>
      </c>
      <c r="B85" s="5">
        <v>13856</v>
      </c>
      <c r="C85" s="7">
        <f t="shared" si="2"/>
        <v>-0.38079277829914643</v>
      </c>
      <c r="D85" s="5">
        <v>4603</v>
      </c>
      <c r="E85" s="7">
        <f t="shared" si="3"/>
        <v>3.4614520116880196E-2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>
      <c r="A86" s="6">
        <v>42856</v>
      </c>
      <c r="B86" s="5">
        <v>18374</v>
      </c>
      <c r="C86" s="7">
        <f t="shared" si="2"/>
        <v>0.32606812933025403</v>
      </c>
      <c r="D86" s="5">
        <v>5172</v>
      </c>
      <c r="E86" s="7">
        <f t="shared" si="3"/>
        <v>0.12361503367369107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</row>
    <row r="87" spans="1:16">
      <c r="A87" s="6">
        <v>42887</v>
      </c>
      <c r="B87" s="5">
        <v>12500</v>
      </c>
      <c r="C87" s="7">
        <f t="shared" si="2"/>
        <v>-0.3196908675302057</v>
      </c>
      <c r="D87" s="5">
        <v>2753</v>
      </c>
      <c r="E87" s="7">
        <f t="shared" si="3"/>
        <v>-0.46771075019334879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</row>
    <row r="88" spans="1:16">
      <c r="A88" s="6">
        <v>42917</v>
      </c>
      <c r="B88" s="5">
        <v>17030</v>
      </c>
      <c r="C88" s="7">
        <f t="shared" si="2"/>
        <v>0.3624</v>
      </c>
      <c r="D88" s="5">
        <v>2326</v>
      </c>
      <c r="E88" s="7">
        <f t="shared" si="3"/>
        <v>-0.15510352342898656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</row>
    <row r="89" spans="1:16">
      <c r="A89" s="6">
        <v>42948</v>
      </c>
      <c r="B89" s="5">
        <v>26684</v>
      </c>
      <c r="C89" s="7">
        <f t="shared" si="2"/>
        <v>0.56688197298884324</v>
      </c>
      <c r="D89" s="5">
        <v>7612</v>
      </c>
      <c r="E89" s="7">
        <f t="shared" si="3"/>
        <v>2.2725709372312983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</row>
    <row r="90" spans="1:16">
      <c r="A90" s="6">
        <v>42979</v>
      </c>
      <c r="B90" s="5">
        <v>12836</v>
      </c>
      <c r="C90" s="7">
        <f t="shared" si="2"/>
        <v>-0.51896267426172993</v>
      </c>
      <c r="D90" s="5">
        <v>3431</v>
      </c>
      <c r="E90" s="7">
        <f t="shared" si="3"/>
        <v>-0.54926431949553334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</row>
    <row r="91" spans="1:16">
      <c r="A91" s="6">
        <v>43009</v>
      </c>
      <c r="B91" s="5">
        <v>12310</v>
      </c>
      <c r="C91" s="7">
        <f t="shared" si="2"/>
        <v>-4.0978497974446866E-2</v>
      </c>
      <c r="D91" s="5">
        <v>5044</v>
      </c>
      <c r="E91" s="7">
        <f t="shared" si="3"/>
        <v>0.47012532789274264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</row>
    <row r="92" spans="1:16">
      <c r="A92" s="6">
        <v>43040</v>
      </c>
      <c r="B92" s="5">
        <v>13024</v>
      </c>
      <c r="C92" s="7">
        <f t="shared" si="2"/>
        <v>5.8001624695369618E-2</v>
      </c>
      <c r="D92" s="5">
        <v>2099</v>
      </c>
      <c r="E92" s="7">
        <f t="shared" si="3"/>
        <v>-0.58386201427438544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</row>
    <row r="93" spans="1:16">
      <c r="A93" s="6">
        <v>43070</v>
      </c>
      <c r="B93" s="5">
        <v>13715</v>
      </c>
      <c r="C93" s="7">
        <f t="shared" ref="C93:C158" si="4">(B93-B92)/B92</f>
        <v>5.3055896805896806E-2</v>
      </c>
      <c r="D93" s="5">
        <v>3594</v>
      </c>
      <c r="E93" s="7">
        <f t="shared" si="3"/>
        <v>0.71224392567889472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</row>
    <row r="94" spans="1:16">
      <c r="A94" s="6">
        <v>43101</v>
      </c>
      <c r="B94" s="5">
        <v>4975</v>
      </c>
      <c r="C94" s="7">
        <f t="shared" si="4"/>
        <v>-0.63725847612103537</v>
      </c>
      <c r="D94" s="5">
        <v>1500</v>
      </c>
      <c r="E94" s="7">
        <f t="shared" si="3"/>
        <v>-0.58263772954924875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</row>
    <row r="95" spans="1:16">
      <c r="A95" s="6">
        <v>43132</v>
      </c>
      <c r="B95" s="5">
        <v>17041</v>
      </c>
      <c r="C95" s="7">
        <f t="shared" si="4"/>
        <v>2.4253266331658292</v>
      </c>
      <c r="D95" s="5">
        <v>5635</v>
      </c>
      <c r="E95" s="7">
        <f t="shared" si="3"/>
        <v>2.7566666666666668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</row>
    <row r="96" spans="1:16">
      <c r="A96" s="6">
        <v>43160</v>
      </c>
      <c r="B96" s="5">
        <v>22326</v>
      </c>
      <c r="C96" s="7">
        <f t="shared" si="4"/>
        <v>0.31013438178510649</v>
      </c>
      <c r="D96" s="5">
        <v>5945</v>
      </c>
      <c r="E96" s="7">
        <f t="shared" si="3"/>
        <v>5.5013309671694766E-2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</row>
    <row r="97" spans="1:16">
      <c r="A97" s="6">
        <v>43191</v>
      </c>
      <c r="B97" s="5">
        <v>9628</v>
      </c>
      <c r="C97" s="7">
        <f t="shared" si="4"/>
        <v>-0.56875391919734841</v>
      </c>
      <c r="D97" s="5">
        <v>5789</v>
      </c>
      <c r="E97" s="7">
        <f t="shared" si="3"/>
        <v>-2.6240538267451641E-2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</row>
    <row r="98" spans="1:16">
      <c r="A98" s="6">
        <v>43221</v>
      </c>
      <c r="B98" s="5">
        <v>33256</v>
      </c>
      <c r="C98" s="7">
        <f t="shared" si="4"/>
        <v>2.4540922309929374</v>
      </c>
      <c r="D98" s="5">
        <v>3160</v>
      </c>
      <c r="E98" s="7">
        <f t="shared" si="3"/>
        <v>-0.45413715667645532</v>
      </c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</row>
    <row r="99" spans="1:16">
      <c r="A99" s="6">
        <v>43252</v>
      </c>
      <c r="B99" s="5">
        <v>17706</v>
      </c>
      <c r="C99" s="7">
        <f t="shared" si="4"/>
        <v>-0.46758479672840991</v>
      </c>
      <c r="D99" s="5">
        <v>4917</v>
      </c>
      <c r="E99" s="7">
        <f t="shared" si="3"/>
        <v>0.55601265822784807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</row>
    <row r="100" spans="1:16">
      <c r="A100" s="6">
        <v>43282</v>
      </c>
      <c r="B100" s="5">
        <v>25142</v>
      </c>
      <c r="C100" s="7">
        <f t="shared" si="4"/>
        <v>0.41997063142437591</v>
      </c>
      <c r="D100" s="5">
        <v>3830</v>
      </c>
      <c r="E100" s="7">
        <f t="shared" si="3"/>
        <v>-0.22106975798250966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</row>
    <row r="101" spans="1:16">
      <c r="A101" s="6">
        <v>43313</v>
      </c>
      <c r="B101" s="5">
        <v>12947</v>
      </c>
      <c r="C101" s="7">
        <f t="shared" si="4"/>
        <v>-0.48504494471402432</v>
      </c>
      <c r="D101" s="5">
        <v>4920</v>
      </c>
      <c r="E101" s="7">
        <f t="shared" si="3"/>
        <v>0.28459530026109658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</row>
    <row r="102" spans="1:16">
      <c r="A102" s="6">
        <v>43344</v>
      </c>
      <c r="B102" s="5">
        <v>13982</v>
      </c>
      <c r="C102" s="7">
        <f t="shared" si="4"/>
        <v>7.9941299142658531E-2</v>
      </c>
      <c r="D102" s="5">
        <v>5694</v>
      </c>
      <c r="E102" s="7">
        <f t="shared" si="3"/>
        <v>0.15731707317073171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</row>
    <row r="103" spans="1:16">
      <c r="A103" s="6">
        <v>43374</v>
      </c>
      <c r="B103" s="5">
        <v>9337</v>
      </c>
      <c r="C103" s="7">
        <f t="shared" si="4"/>
        <v>-0.33221284508653981</v>
      </c>
      <c r="D103" s="5">
        <v>5043</v>
      </c>
      <c r="E103" s="7">
        <f t="shared" si="3"/>
        <v>-0.11433087460484721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</row>
    <row r="104" spans="1:16">
      <c r="A104" s="6">
        <v>43405</v>
      </c>
      <c r="B104" s="5">
        <v>21942</v>
      </c>
      <c r="C104" s="7">
        <f t="shared" si="4"/>
        <v>1.3500053550390918</v>
      </c>
      <c r="D104" s="5">
        <v>2993</v>
      </c>
      <c r="E104" s="7">
        <f t="shared" si="3"/>
        <v>-0.4065040650406504</v>
      </c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</row>
    <row r="105" spans="1:16">
      <c r="A105" s="6">
        <v>43435</v>
      </c>
      <c r="B105" s="5">
        <v>13065</v>
      </c>
      <c r="C105" s="7">
        <f t="shared" si="4"/>
        <v>-0.40456658463221218</v>
      </c>
      <c r="D105" s="5">
        <v>5176</v>
      </c>
      <c r="E105" s="7">
        <f t="shared" si="3"/>
        <v>0.72936852656197793</v>
      </c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</row>
    <row r="106" spans="1:16">
      <c r="A106" s="6">
        <v>43466</v>
      </c>
      <c r="B106" s="5">
        <v>9549</v>
      </c>
      <c r="C106" s="7">
        <f t="shared" si="4"/>
        <v>-0.26911595866819749</v>
      </c>
      <c r="D106" s="5">
        <v>2150</v>
      </c>
      <c r="E106" s="7">
        <f t="shared" si="3"/>
        <v>-0.58462132921174648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</row>
    <row r="107" spans="1:16">
      <c r="A107" s="6">
        <v>43497</v>
      </c>
      <c r="B107" s="5">
        <v>7194</v>
      </c>
      <c r="C107" s="7">
        <f t="shared" si="4"/>
        <v>-0.24662268300345586</v>
      </c>
      <c r="D107" s="5">
        <v>5404</v>
      </c>
      <c r="E107" s="7">
        <f t="shared" si="3"/>
        <v>1.5134883720930232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</row>
    <row r="108" spans="1:16">
      <c r="A108" s="6">
        <v>43525</v>
      </c>
      <c r="B108" s="5">
        <v>16951</v>
      </c>
      <c r="C108" s="7">
        <f t="shared" si="4"/>
        <v>1.356269113149847</v>
      </c>
      <c r="D108" s="5">
        <v>7792</v>
      </c>
      <c r="E108" s="7">
        <f t="shared" si="3"/>
        <v>0.44189489267209475</v>
      </c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</row>
    <row r="109" spans="1:16">
      <c r="A109" s="6">
        <v>43556</v>
      </c>
      <c r="B109" s="5">
        <v>23838</v>
      </c>
      <c r="C109" s="7">
        <f t="shared" si="4"/>
        <v>0.40628871453011622</v>
      </c>
      <c r="D109" s="5">
        <v>11386</v>
      </c>
      <c r="E109" s="7">
        <f t="shared" si="3"/>
        <v>0.46124229979466119</v>
      </c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</row>
    <row r="110" spans="1:16">
      <c r="A110" s="6">
        <v>43586</v>
      </c>
      <c r="B110" s="5">
        <v>7946</v>
      </c>
      <c r="C110" s="7">
        <f t="shared" si="4"/>
        <v>-0.66666666666666663</v>
      </c>
      <c r="D110" s="5">
        <v>10933</v>
      </c>
      <c r="E110" s="7">
        <f t="shared" si="3"/>
        <v>-3.9785701738977691E-2</v>
      </c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</row>
    <row r="111" spans="1:16">
      <c r="A111" s="6">
        <v>43617</v>
      </c>
      <c r="B111" s="5">
        <v>8782</v>
      </c>
      <c r="C111" s="7">
        <f t="shared" si="4"/>
        <v>0.10521016863830858</v>
      </c>
      <c r="D111" s="5">
        <v>7274</v>
      </c>
      <c r="E111" s="7">
        <f t="shared" si="3"/>
        <v>-0.33467483764748923</v>
      </c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</row>
    <row r="112" spans="1:16">
      <c r="A112" s="6">
        <v>43647</v>
      </c>
      <c r="B112" s="5">
        <v>10298</v>
      </c>
      <c r="C112" s="7">
        <f t="shared" si="4"/>
        <v>0.17262582555226599</v>
      </c>
      <c r="D112" s="5">
        <v>6819</v>
      </c>
      <c r="E112" s="7">
        <f t="shared" si="3"/>
        <v>-6.2551553478141328E-2</v>
      </c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</row>
    <row r="113" spans="1:16">
      <c r="A113" s="6">
        <v>43678</v>
      </c>
      <c r="B113" s="5">
        <v>20432</v>
      </c>
      <c r="C113" s="7">
        <f t="shared" si="4"/>
        <v>0.98407457758788119</v>
      </c>
      <c r="D113" s="5">
        <v>5350</v>
      </c>
      <c r="E113" s="7">
        <f t="shared" si="3"/>
        <v>-0.21542748203548909</v>
      </c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</row>
    <row r="114" spans="1:16">
      <c r="A114" s="6">
        <v>43709</v>
      </c>
      <c r="B114" s="5">
        <v>12538</v>
      </c>
      <c r="C114" s="7">
        <f t="shared" si="4"/>
        <v>-0.38635473766640566</v>
      </c>
      <c r="D114" s="5">
        <v>4300</v>
      </c>
      <c r="E114" s="7">
        <f t="shared" si="3"/>
        <v>-0.19626168224299065</v>
      </c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</row>
    <row r="115" spans="1:16">
      <c r="A115" s="6">
        <v>43739</v>
      </c>
      <c r="B115" s="5">
        <v>9452</v>
      </c>
      <c r="C115" s="7">
        <f t="shared" si="4"/>
        <v>-0.24613175945126814</v>
      </c>
      <c r="D115" s="5">
        <v>5715</v>
      </c>
      <c r="E115" s="7">
        <f t="shared" si="3"/>
        <v>0.32906976744186045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</row>
    <row r="116" spans="1:16">
      <c r="A116" s="6">
        <v>43770</v>
      </c>
      <c r="B116" s="5">
        <v>22161</v>
      </c>
      <c r="C116" s="7">
        <f t="shared" si="4"/>
        <v>1.3445831570038087</v>
      </c>
      <c r="D116" s="5">
        <v>5016</v>
      </c>
      <c r="E116" s="7">
        <f t="shared" si="3"/>
        <v>-0.12230971128608924</v>
      </c>
      <c r="F116" s="9"/>
      <c r="G116" s="9"/>
      <c r="H116" s="13"/>
      <c r="I116" s="9"/>
      <c r="J116" s="9"/>
      <c r="K116" s="9"/>
      <c r="L116" s="9"/>
      <c r="M116" s="9"/>
      <c r="N116" s="9"/>
      <c r="O116" s="9"/>
      <c r="P116" s="9"/>
    </row>
    <row r="117" spans="1:16">
      <c r="A117" s="6">
        <v>43800</v>
      </c>
      <c r="B117" s="5">
        <v>8837</v>
      </c>
      <c r="C117" s="7">
        <f t="shared" si="4"/>
        <v>-0.60123640629935471</v>
      </c>
      <c r="D117" s="5">
        <v>5112</v>
      </c>
      <c r="E117" s="7">
        <f t="shared" si="3"/>
        <v>1.9138755980861243E-2</v>
      </c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</row>
    <row r="118" spans="1:16">
      <c r="A118" s="6">
        <v>43831</v>
      </c>
      <c r="B118" s="5">
        <v>4038</v>
      </c>
      <c r="C118" s="7">
        <f t="shared" si="4"/>
        <v>-0.54305759873260151</v>
      </c>
      <c r="D118" s="5">
        <v>2508</v>
      </c>
      <c r="E118" s="7">
        <f t="shared" si="3"/>
        <v>-0.50938967136150237</v>
      </c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</row>
    <row r="119" spans="1:16">
      <c r="A119" s="6">
        <v>43862</v>
      </c>
      <c r="B119" s="5">
        <v>4600</v>
      </c>
      <c r="C119" s="7">
        <f t="shared" si="4"/>
        <v>0.13917781079742447</v>
      </c>
      <c r="D119" s="5">
        <v>2511</v>
      </c>
      <c r="E119" s="7">
        <f t="shared" si="3"/>
        <v>1.1961722488038277E-3</v>
      </c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</row>
    <row r="120" spans="1:16">
      <c r="A120" s="6">
        <v>43891</v>
      </c>
      <c r="B120" s="5">
        <v>3642</v>
      </c>
      <c r="C120" s="7">
        <f t="shared" si="4"/>
        <v>-0.20826086956521739</v>
      </c>
      <c r="D120" s="5">
        <v>2730</v>
      </c>
      <c r="E120" s="7">
        <f t="shared" si="3"/>
        <v>8.7216248506571087E-2</v>
      </c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</row>
    <row r="121" spans="1:16">
      <c r="A121" s="6">
        <v>43922</v>
      </c>
      <c r="B121" s="5" t="s">
        <v>4</v>
      </c>
      <c r="C121" s="7" t="s">
        <v>4</v>
      </c>
      <c r="D121" s="5" t="s">
        <v>4</v>
      </c>
      <c r="E121" s="7" t="s">
        <v>4</v>
      </c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</row>
    <row r="122" spans="1:16">
      <c r="A122" s="6">
        <v>43952</v>
      </c>
      <c r="B122" s="5">
        <v>5106</v>
      </c>
      <c r="C122" s="7" t="s">
        <v>4</v>
      </c>
      <c r="D122" s="5">
        <v>76</v>
      </c>
      <c r="E122" s="7" t="s">
        <v>4</v>
      </c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</row>
    <row r="123" spans="1:16">
      <c r="A123" s="6">
        <v>43983</v>
      </c>
      <c r="B123" s="5">
        <v>4936</v>
      </c>
      <c r="C123" s="7">
        <f t="shared" si="4"/>
        <v>-3.3294163728946335E-2</v>
      </c>
      <c r="D123" s="5">
        <v>1705</v>
      </c>
      <c r="E123" s="7">
        <f t="shared" si="3"/>
        <v>21.434210526315791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</row>
    <row r="124" spans="1:16">
      <c r="A124" s="6">
        <v>44013</v>
      </c>
      <c r="B124" s="5">
        <v>3448</v>
      </c>
      <c r="C124" s="7">
        <f t="shared" si="4"/>
        <v>-0.30145867098865481</v>
      </c>
      <c r="D124" s="5">
        <v>3395</v>
      </c>
      <c r="E124" s="7">
        <f t="shared" si="3"/>
        <v>0.99120234604105573</v>
      </c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</row>
    <row r="125" spans="1:16">
      <c r="A125" s="6">
        <v>44044</v>
      </c>
      <c r="B125" s="5">
        <v>7845</v>
      </c>
      <c r="C125" s="7">
        <f t="shared" si="4"/>
        <v>1.2752320185614849</v>
      </c>
      <c r="D125" s="5">
        <v>2290</v>
      </c>
      <c r="E125" s="7">
        <f t="shared" si="3"/>
        <v>-0.32547864506627394</v>
      </c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</row>
    <row r="126" spans="1:16">
      <c r="A126" s="6">
        <v>44075</v>
      </c>
      <c r="B126" s="5">
        <v>16838</v>
      </c>
      <c r="C126" s="7">
        <f t="shared" si="4"/>
        <v>1.1463352453792224</v>
      </c>
      <c r="D126" s="5">
        <v>2958</v>
      </c>
      <c r="E126" s="7">
        <f t="shared" si="3"/>
        <v>0.29170305676855895</v>
      </c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</row>
    <row r="127" spans="1:16">
      <c r="A127" s="6">
        <v>44105</v>
      </c>
      <c r="B127" s="5">
        <v>11865</v>
      </c>
      <c r="C127" s="7">
        <f t="shared" si="4"/>
        <v>-0.29534386506711013</v>
      </c>
      <c r="D127" s="5">
        <v>2847</v>
      </c>
      <c r="E127" s="7">
        <f t="shared" si="3"/>
        <v>-3.7525354969574036E-2</v>
      </c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</row>
    <row r="128" spans="1:16">
      <c r="A128" s="6">
        <v>44136</v>
      </c>
      <c r="B128" s="5">
        <v>13420</v>
      </c>
      <c r="C128" s="7">
        <f t="shared" si="4"/>
        <v>0.13105773282764432</v>
      </c>
      <c r="D128" s="5">
        <v>6373</v>
      </c>
      <c r="E128" s="7">
        <f t="shared" si="3"/>
        <v>1.2384966631541974</v>
      </c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</row>
    <row r="129" spans="1:16">
      <c r="A129" s="6">
        <v>44166</v>
      </c>
      <c r="B129" s="5">
        <v>8111</v>
      </c>
      <c r="C129" s="7">
        <f t="shared" si="4"/>
        <v>-0.39560357675111774</v>
      </c>
      <c r="D129" s="5">
        <v>4379</v>
      </c>
      <c r="E129" s="7">
        <f t="shared" si="3"/>
        <v>-0.31288247293268479</v>
      </c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</row>
    <row r="130" spans="1:16">
      <c r="A130" s="6">
        <v>44197</v>
      </c>
      <c r="B130" s="5">
        <v>37303</v>
      </c>
      <c r="C130" s="7">
        <f t="shared" si="4"/>
        <v>3.5990630008630253</v>
      </c>
      <c r="D130" s="5">
        <v>2542</v>
      </c>
      <c r="E130" s="7">
        <f t="shared" si="3"/>
        <v>-0.41950216944507879</v>
      </c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</row>
    <row r="131" spans="1:16">
      <c r="A131" s="6">
        <v>44228</v>
      </c>
      <c r="B131" s="5">
        <v>12292</v>
      </c>
      <c r="C131" s="7">
        <f t="shared" si="4"/>
        <v>-0.670482266841809</v>
      </c>
      <c r="D131" s="5">
        <v>2200</v>
      </c>
      <c r="E131" s="7">
        <f t="shared" si="3"/>
        <v>-0.13453973249409915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</row>
    <row r="132" spans="1:16">
      <c r="A132" s="6">
        <v>44256</v>
      </c>
      <c r="B132" s="5">
        <v>25712</v>
      </c>
      <c r="C132" s="7">
        <f t="shared" si="4"/>
        <v>1.0917670029287341</v>
      </c>
      <c r="D132" s="5">
        <v>6334</v>
      </c>
      <c r="E132" s="7">
        <f t="shared" si="3"/>
        <v>1.8790909090909091</v>
      </c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</row>
    <row r="133" spans="1:16">
      <c r="A133" s="6">
        <v>44287</v>
      </c>
      <c r="B133" s="5">
        <v>12663</v>
      </c>
      <c r="C133" s="7">
        <f t="shared" si="4"/>
        <v>-0.50750622277535784</v>
      </c>
      <c r="D133" s="5">
        <v>6963</v>
      </c>
      <c r="E133" s="7">
        <f t="shared" si="3"/>
        <v>9.9305336280391537E-2</v>
      </c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</row>
    <row r="134" spans="1:16">
      <c r="A134" s="6">
        <v>44317</v>
      </c>
      <c r="B134" s="5">
        <v>3631</v>
      </c>
      <c r="C134" s="7">
        <f t="shared" si="4"/>
        <v>-0.71325910131880277</v>
      </c>
      <c r="D134" s="5">
        <v>5398</v>
      </c>
      <c r="E134" s="7">
        <f t="shared" si="3"/>
        <v>-0.22475944276892143</v>
      </c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</row>
    <row r="135" spans="1:16">
      <c r="A135" s="6">
        <v>44348</v>
      </c>
      <c r="B135" s="5">
        <v>8169</v>
      </c>
      <c r="C135" s="7">
        <f t="shared" si="4"/>
        <v>1.2497934453318644</v>
      </c>
      <c r="D135" s="5">
        <v>4353</v>
      </c>
      <c r="E135" s="7">
        <f t="shared" si="3"/>
        <v>-0.19359021859948128</v>
      </c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</row>
    <row r="136" spans="1:16">
      <c r="A136" s="6">
        <v>44378</v>
      </c>
      <c r="B136" s="5">
        <v>4929</v>
      </c>
      <c r="C136" s="7">
        <f t="shared" si="4"/>
        <v>-0.39662137348512672</v>
      </c>
      <c r="D136" s="5">
        <v>1617</v>
      </c>
      <c r="E136" s="7">
        <f t="shared" si="3"/>
        <v>-0.62853204686423159</v>
      </c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</row>
    <row r="137" spans="1:16">
      <c r="A137" s="6">
        <v>44409</v>
      </c>
      <c r="B137" s="5">
        <v>20215</v>
      </c>
      <c r="C137" s="7">
        <f t="shared" si="4"/>
        <v>3.1012375735443296</v>
      </c>
      <c r="D137" s="5">
        <v>5756</v>
      </c>
      <c r="E137" s="7">
        <f t="shared" si="3"/>
        <v>2.5596784168212738</v>
      </c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</row>
    <row r="138" spans="1:16">
      <c r="A138" s="6">
        <v>44440</v>
      </c>
      <c r="B138" s="5">
        <v>13023</v>
      </c>
      <c r="C138" s="7">
        <f t="shared" si="4"/>
        <v>-0.3557754142963146</v>
      </c>
      <c r="D138" s="5">
        <v>8035</v>
      </c>
      <c r="E138" s="7">
        <f t="shared" si="3"/>
        <v>0.3959346768589298</v>
      </c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</row>
    <row r="139" spans="1:16">
      <c r="A139" s="6">
        <v>44470</v>
      </c>
      <c r="B139" s="5">
        <v>22850</v>
      </c>
      <c r="C139" s="7">
        <f t="shared" si="4"/>
        <v>0.75458803655071793</v>
      </c>
      <c r="D139" s="5">
        <v>4158</v>
      </c>
      <c r="E139" s="7">
        <f t="shared" si="3"/>
        <v>-0.48251400124455507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</row>
    <row r="140" spans="1:16">
      <c r="A140" s="6">
        <v>44501</v>
      </c>
      <c r="B140" s="5">
        <v>19592</v>
      </c>
      <c r="C140" s="7">
        <f t="shared" si="4"/>
        <v>-0.142582056892779</v>
      </c>
      <c r="D140" s="5">
        <v>2537</v>
      </c>
      <c r="E140" s="7">
        <f t="shared" si="3"/>
        <v>-0.38985088985088984</v>
      </c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</row>
    <row r="141" spans="1:16">
      <c r="A141" s="6">
        <v>44531</v>
      </c>
      <c r="B141" s="5">
        <v>12012</v>
      </c>
      <c r="C141" s="7">
        <f t="shared" si="4"/>
        <v>-0.38689260922825641</v>
      </c>
      <c r="D141" s="5">
        <v>4145</v>
      </c>
      <c r="E141" s="7">
        <f t="shared" si="3"/>
        <v>0.63381947181710685</v>
      </c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</row>
    <row r="142" spans="1:16">
      <c r="A142" s="6">
        <v>44562</v>
      </c>
      <c r="B142" s="5">
        <v>6730</v>
      </c>
      <c r="C142" s="7">
        <f t="shared" si="4"/>
        <v>-0.43972693972693971</v>
      </c>
      <c r="D142" s="5">
        <v>1711</v>
      </c>
      <c r="E142" s="7">
        <f t="shared" si="3"/>
        <v>-0.58721351025331725</v>
      </c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</row>
    <row r="143" spans="1:16">
      <c r="A143" s="6">
        <v>44593</v>
      </c>
      <c r="B143" s="5">
        <v>29839</v>
      </c>
      <c r="C143" s="7">
        <f t="shared" si="4"/>
        <v>3.4337295690936105</v>
      </c>
      <c r="D143" s="5">
        <v>3914</v>
      </c>
      <c r="E143" s="7">
        <f t="shared" si="3"/>
        <v>1.2875511396843951</v>
      </c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</row>
    <row r="144" spans="1:16">
      <c r="A144" s="6">
        <v>44621</v>
      </c>
      <c r="B144" s="5">
        <v>22763</v>
      </c>
      <c r="C144" s="7">
        <f t="shared" si="4"/>
        <v>-0.23713931432018498</v>
      </c>
      <c r="D144" s="5">
        <v>5547</v>
      </c>
      <c r="E144" s="7">
        <f t="shared" si="3"/>
        <v>0.41722023505365358</v>
      </c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</row>
    <row r="145" spans="1:16">
      <c r="A145" s="6">
        <v>44652</v>
      </c>
      <c r="B145" s="5">
        <v>13424</v>
      </c>
      <c r="C145" s="7">
        <f t="shared" si="4"/>
        <v>-0.41027105390326407</v>
      </c>
      <c r="D145" s="5">
        <v>4027</v>
      </c>
      <c r="E145" s="7">
        <f t="shared" si="3"/>
        <v>-0.27402199387056064</v>
      </c>
      <c r="F145" s="13"/>
      <c r="G145" s="9"/>
      <c r="H145" s="9"/>
      <c r="I145" s="9"/>
      <c r="J145" s="9"/>
      <c r="K145" s="9"/>
      <c r="L145" s="9"/>
      <c r="M145" s="9"/>
      <c r="N145" s="9"/>
      <c r="O145" s="9"/>
      <c r="P145" s="9"/>
    </row>
    <row r="146" spans="1:16">
      <c r="A146" s="6">
        <v>44682</v>
      </c>
      <c r="B146" s="5">
        <v>8057</v>
      </c>
      <c r="C146" s="7">
        <f t="shared" si="4"/>
        <v>-0.39980631704410013</v>
      </c>
      <c r="D146" s="5">
        <v>5172</v>
      </c>
      <c r="E146" s="7">
        <f t="shared" si="3"/>
        <v>0.28433076732058604</v>
      </c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</row>
    <row r="147" spans="1:16">
      <c r="A147" s="6">
        <v>44713</v>
      </c>
      <c r="B147" s="5">
        <v>8095</v>
      </c>
      <c r="C147" s="7">
        <f t="shared" si="4"/>
        <v>4.7163956807744819E-3</v>
      </c>
      <c r="D147" s="5">
        <v>4096</v>
      </c>
      <c r="E147" s="7">
        <f t="shared" si="3"/>
        <v>-0.20804331013147717</v>
      </c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</row>
    <row r="148" spans="1:16">
      <c r="A148" s="6">
        <v>44743</v>
      </c>
      <c r="B148" s="5">
        <v>14955</v>
      </c>
      <c r="C148" s="7">
        <f t="shared" si="4"/>
        <v>0.84743668931439164</v>
      </c>
      <c r="D148" s="5">
        <v>3130</v>
      </c>
      <c r="E148" s="7">
        <f t="shared" si="3"/>
        <v>-0.23583984375</v>
      </c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</row>
    <row r="149" spans="1:16">
      <c r="A149" s="6">
        <v>44774</v>
      </c>
      <c r="B149" s="5">
        <v>13915</v>
      </c>
      <c r="C149" s="7">
        <f t="shared" si="4"/>
        <v>-6.9541959210966231E-2</v>
      </c>
      <c r="D149" s="5">
        <v>3242</v>
      </c>
      <c r="E149" s="7">
        <f t="shared" si="3"/>
        <v>3.5782747603833868E-2</v>
      </c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</row>
    <row r="150" spans="1:16">
      <c r="A150" s="6">
        <v>44805</v>
      </c>
      <c r="B150" s="5">
        <v>19153</v>
      </c>
      <c r="C150" s="7">
        <f t="shared" si="4"/>
        <v>0.37642831476823574</v>
      </c>
      <c r="D150" s="5">
        <v>3136</v>
      </c>
      <c r="E150" s="7">
        <f t="shared" si="3"/>
        <v>-3.2695866748920423E-2</v>
      </c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</row>
    <row r="151" spans="1:16">
      <c r="A151" s="6">
        <v>44835</v>
      </c>
      <c r="B151" s="5">
        <v>16539</v>
      </c>
      <c r="C151" s="7">
        <f t="shared" si="4"/>
        <v>-0.13647992481595572</v>
      </c>
      <c r="D151" s="5">
        <v>9574</v>
      </c>
      <c r="E151" s="7">
        <f t="shared" si="3"/>
        <v>2.0529336734693877</v>
      </c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</row>
    <row r="152" spans="1:16">
      <c r="A152" s="6">
        <v>44866</v>
      </c>
      <c r="B152" s="5">
        <v>9988</v>
      </c>
      <c r="C152" s="7">
        <f t="shared" si="4"/>
        <v>-0.39609408065783902</v>
      </c>
      <c r="D152" s="5">
        <v>4930</v>
      </c>
      <c r="E152" s="7">
        <f t="shared" si="3"/>
        <v>-0.48506371422602884</v>
      </c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</row>
    <row r="153" spans="1:16">
      <c r="A153" s="6">
        <v>44896</v>
      </c>
      <c r="B153" s="5">
        <v>10626</v>
      </c>
      <c r="C153" s="7">
        <f t="shared" si="4"/>
        <v>6.3876651982378851E-2</v>
      </c>
      <c r="D153" s="5">
        <v>3632</v>
      </c>
      <c r="E153" s="7">
        <f t="shared" si="3"/>
        <v>-0.26328600405679514</v>
      </c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>
      <c r="A154" s="6">
        <v>44927</v>
      </c>
      <c r="B154" s="5">
        <v>13265</v>
      </c>
      <c r="C154" s="7">
        <f t="shared" si="4"/>
        <v>0.24835309617918314</v>
      </c>
      <c r="D154" s="5">
        <v>7717</v>
      </c>
      <c r="E154" s="7">
        <f t="shared" si="3"/>
        <v>1.1247246696035242</v>
      </c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>
      <c r="A155" s="6">
        <v>44958</v>
      </c>
      <c r="B155" s="5">
        <v>9771</v>
      </c>
      <c r="C155" s="7">
        <f t="shared" si="4"/>
        <v>-0.26339992461364492</v>
      </c>
      <c r="D155" s="5">
        <v>2149</v>
      </c>
      <c r="E155" s="7">
        <f t="shared" si="3"/>
        <v>-0.72152390825450308</v>
      </c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</row>
    <row r="156" spans="1:16">
      <c r="A156" s="6">
        <v>44986</v>
      </c>
      <c r="B156" s="5">
        <v>9111</v>
      </c>
      <c r="C156" s="7">
        <f t="shared" si="4"/>
        <v>-6.7546822229045136E-2</v>
      </c>
      <c r="D156" s="5">
        <v>4964</v>
      </c>
      <c r="E156" s="7">
        <f t="shared" si="3"/>
        <v>1.309911586784551</v>
      </c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</row>
    <row r="157" spans="1:16">
      <c r="A157" s="6">
        <v>45017</v>
      </c>
      <c r="B157" s="5">
        <v>13321</v>
      </c>
      <c r="C157" s="7">
        <f t="shared" si="4"/>
        <v>0.46207880583909561</v>
      </c>
      <c r="D157" s="5">
        <v>6576</v>
      </c>
      <c r="E157" s="7">
        <f t="shared" si="3"/>
        <v>0.32473811442385175</v>
      </c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</row>
    <row r="158" spans="1:16">
      <c r="A158" s="6">
        <v>45047</v>
      </c>
      <c r="B158" s="15">
        <v>13766</v>
      </c>
      <c r="C158" s="7">
        <f t="shared" si="4"/>
        <v>3.3405900457923576E-2</v>
      </c>
      <c r="D158" s="11">
        <v>3529</v>
      </c>
      <c r="E158" s="7">
        <f t="shared" si="3"/>
        <v>-0.4633515815085158</v>
      </c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</row>
    <row r="159" spans="1:16">
      <c r="A159" s="6">
        <v>45078</v>
      </c>
      <c r="B159" s="16">
        <v>9999</v>
      </c>
      <c r="C159" s="7">
        <f t="shared" ref="C159:C165" si="5">(B159-B158)/B158</f>
        <v>-0.27364521284323695</v>
      </c>
      <c r="D159" s="11">
        <v>6881</v>
      </c>
      <c r="E159" s="7">
        <f t="shared" ref="E159:E165" si="6">(D159-D158)/D158</f>
        <v>0.94984414848398979</v>
      </c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</row>
    <row r="160" spans="1:16">
      <c r="A160" s="6">
        <v>45108</v>
      </c>
      <c r="B160" s="16">
        <v>15764</v>
      </c>
      <c r="C160" s="7">
        <f t="shared" si="5"/>
        <v>0.5765576557655766</v>
      </c>
      <c r="D160" s="11">
        <v>3439</v>
      </c>
      <c r="E160" s="7">
        <f t="shared" si="6"/>
        <v>-0.50021799157099256</v>
      </c>
      <c r="F160" s="9"/>
      <c r="G160" s="9" t="s">
        <v>5</v>
      </c>
      <c r="H160" s="9"/>
      <c r="I160" s="9"/>
      <c r="J160" s="9"/>
      <c r="K160" s="9"/>
      <c r="L160" s="9"/>
      <c r="M160" s="9"/>
      <c r="N160" s="9"/>
      <c r="O160" s="9"/>
      <c r="P160" s="9"/>
    </row>
    <row r="161" spans="1:16">
      <c r="A161" s="6">
        <v>45139</v>
      </c>
      <c r="B161" s="16">
        <v>24216</v>
      </c>
      <c r="C161" s="7">
        <f t="shared" si="5"/>
        <v>0.53615833544785585</v>
      </c>
      <c r="D161" s="11">
        <v>6366</v>
      </c>
      <c r="E161" s="7">
        <f t="shared" si="6"/>
        <v>0.85111951148589704</v>
      </c>
      <c r="F161" s="9"/>
      <c r="G161" s="9" t="s">
        <v>6</v>
      </c>
      <c r="H161" s="9"/>
      <c r="I161" s="9"/>
      <c r="J161" s="9"/>
      <c r="K161" s="9"/>
      <c r="L161" s="9"/>
      <c r="M161" s="9"/>
      <c r="N161" s="9"/>
      <c r="O161" s="9"/>
      <c r="P161" s="9"/>
    </row>
    <row r="162" spans="1:16">
      <c r="A162" s="6">
        <v>45170</v>
      </c>
      <c r="B162" s="16">
        <v>43206</v>
      </c>
      <c r="C162" s="7">
        <f t="shared" si="5"/>
        <v>0.78419226957383548</v>
      </c>
      <c r="D162" s="11">
        <v>3737</v>
      </c>
      <c r="E162" s="7">
        <f t="shared" si="6"/>
        <v>-0.41297518064718819</v>
      </c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</row>
    <row r="163" spans="1:16">
      <c r="A163" s="6">
        <v>45200</v>
      </c>
      <c r="B163" s="16">
        <v>31754</v>
      </c>
      <c r="C163" s="7">
        <f t="shared" si="5"/>
        <v>-0.26505577928991342</v>
      </c>
      <c r="D163" s="14">
        <v>5193</v>
      </c>
      <c r="E163" s="7">
        <f t="shared" si="6"/>
        <v>0.38961734011238963</v>
      </c>
    </row>
    <row r="164" spans="1:16">
      <c r="A164" s="6">
        <v>45231</v>
      </c>
      <c r="B164" s="15">
        <v>19340</v>
      </c>
      <c r="C164" s="7">
        <f t="shared" si="5"/>
        <v>-0.39094287333879196</v>
      </c>
      <c r="D164" s="14">
        <v>4065</v>
      </c>
      <c r="E164" s="7">
        <f t="shared" si="6"/>
        <v>-0.21721548238012708</v>
      </c>
    </row>
    <row r="165" spans="1:16">
      <c r="A165" s="6">
        <v>45261</v>
      </c>
      <c r="B165" s="15">
        <v>14030</v>
      </c>
      <c r="C165" s="7">
        <f t="shared" si="5"/>
        <v>-0.27456049638055841</v>
      </c>
      <c r="D165" s="14">
        <v>7828</v>
      </c>
      <c r="E165" s="7">
        <f t="shared" si="6"/>
        <v>0.92570725707257073</v>
      </c>
    </row>
  </sheetData>
  <mergeCells count="1">
    <mergeCell ref="A7:E7"/>
  </mergeCells>
  <dataValidations count="1">
    <dataValidation type="whole" allowBlank="1" showInputMessage="1" showErrorMessage="1" error="Solamente indique números enteros positivos. " sqref="D156 F160">
      <formula1>0</formula1>
      <formula2>9.99999999999999E+40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</dc:creator>
  <cp:lastModifiedBy>Estela Diaz</cp:lastModifiedBy>
  <dcterms:created xsi:type="dcterms:W3CDTF">2023-04-26T11:25:52Z</dcterms:created>
  <dcterms:modified xsi:type="dcterms:W3CDTF">2024-05-13T11:12:12Z</dcterms:modified>
</cp:coreProperties>
</file>