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HP\Winword\INFORMATICA\ESTELA\WEB\Turismo\"/>
    </mc:Choice>
  </mc:AlternateContent>
  <bookViews>
    <workbookView xWindow="0" yWindow="0" windowWidth="12180" windowHeight="8145"/>
  </bookViews>
  <sheets>
    <sheet name="Gualeguaychú"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1" i="4" l="1"/>
  <c r="E141" i="4"/>
  <c r="H140" i="4"/>
  <c r="E140" i="4"/>
  <c r="H138" i="4"/>
  <c r="G138" i="4"/>
  <c r="F138" i="4"/>
  <c r="D138" i="4"/>
  <c r="E138" i="4" s="1"/>
  <c r="C138" i="4"/>
  <c r="D129" i="4"/>
  <c r="D124" i="4"/>
  <c r="H91" i="4" l="1"/>
  <c r="E91" i="4"/>
  <c r="H90" i="4"/>
  <c r="E90" i="4"/>
  <c r="G88" i="4"/>
  <c r="F88" i="4"/>
  <c r="D88" i="4"/>
  <c r="C88" i="4"/>
  <c r="H88" i="4" l="1"/>
  <c r="E88" i="4"/>
  <c r="H79" i="4"/>
  <c r="E79" i="4"/>
  <c r="H78" i="4"/>
  <c r="E78" i="4"/>
  <c r="G76" i="4"/>
  <c r="F76" i="4"/>
  <c r="D76" i="4"/>
  <c r="C76" i="4"/>
  <c r="H76" i="4" l="1"/>
  <c r="E76" i="4"/>
  <c r="H68" i="4"/>
  <c r="E68" i="4"/>
  <c r="H67" i="4"/>
  <c r="E67" i="4"/>
  <c r="G65" i="4"/>
  <c r="F65" i="4"/>
  <c r="D65" i="4"/>
  <c r="C65" i="4"/>
  <c r="E57" i="4"/>
  <c r="E56" i="4"/>
  <c r="H57" i="4"/>
  <c r="H56" i="4"/>
  <c r="G54" i="4"/>
  <c r="F54" i="4"/>
  <c r="H54" i="4" l="1"/>
  <c r="H65" i="4"/>
  <c r="E65" i="4"/>
  <c r="C54" i="4"/>
  <c r="D54" i="4"/>
  <c r="E54" i="4" l="1"/>
  <c r="G21" i="4" l="1"/>
  <c r="F21" i="4"/>
  <c r="E21" i="4"/>
  <c r="D21" i="4"/>
  <c r="G16" i="4"/>
  <c r="F16" i="4"/>
  <c r="E16" i="4"/>
  <c r="D16" i="4"/>
</calcChain>
</file>

<file path=xl/sharedStrings.xml><?xml version="1.0" encoding="utf-8"?>
<sst xmlns="http://schemas.openxmlformats.org/spreadsheetml/2006/main" count="111" uniqueCount="46">
  <si>
    <t>Habitaciones o unidades disponibles(1)</t>
  </si>
  <si>
    <t>Habitaciones o unidades ocupadas  (2)</t>
  </si>
  <si>
    <t>Porcentaje de ocupación de las habitaciones o unidades(3)</t>
  </si>
  <si>
    <t>Plazas disponibles(4)</t>
  </si>
  <si>
    <t>Plazas ocupadas(5)</t>
  </si>
  <si>
    <t>Porcentaje de ocupación de plazas(6)</t>
  </si>
  <si>
    <t>Gualeguaychú</t>
  </si>
  <si>
    <t>Primer Trimestre</t>
  </si>
  <si>
    <t>Segundo Trimestre</t>
  </si>
  <si>
    <t>Tercer Trimestre</t>
  </si>
  <si>
    <t>Cuarto Trimestre</t>
  </si>
  <si>
    <t>(1): Se considera habitación a todo cuarto o espacio amoblado ofrecido por un hotel, hostería, hospedaje o residencial, por un cierto precio por noche. Se consideran unidades los departamentos, cabañas o bungalows equipados que un establecimiento ofrece, otorgándole además algunos de los servicios de la hotelería. Las habitaciones y unidades disponibles están multiplicadas por la cantidad de días que se encuentra abierto cada establecimiento.</t>
  </si>
  <si>
    <t>(2): Se refiere al total de habitaciones y/o unidades que hayan sido alquiladas/vendidas en el mes de referencia. Resulta de multiplicar el total de habitaciones ocupadas por la cantidad de noches en que fueron ocupadas las mismas.</t>
  </si>
  <si>
    <t>(6) Tasa de ocupación de plazas (TOP): (Plazas ocupadas / Plazas disponibles) * 100 en el mes de referencia</t>
  </si>
  <si>
    <t>Definisiones y formulas utilizadas:</t>
  </si>
  <si>
    <t>Fuente: INDEC, Encuesta de Ocupación Hotelera 2018-2023. Disponible en https://www.indec.gob.ar/indec/web/Nivel4-Tema-3-13-56.</t>
  </si>
  <si>
    <t>(3) Tasa de ocupación de habitaciones (TOH): (Habitaciones o unidades ocupadas / Habitaciones o unidades disponibles) * 100 en el mes de referencia</t>
  </si>
  <si>
    <t>(4): Las plazas disponibles son el número total de camas fijas y supletorias. Una cama matrimonial se contabiliza como 2 plazas. Están multiplicadas por la cantidad de días que se encuentra abierto cada establecimiento.</t>
  </si>
  <si>
    <t>(5): Se refiere al total de noches que cada viajero permaneció en una habitación. Se obtiene de multiplicar la cantidad de viajeros por la cantidad de noches que cada uno se haya alojado en el establecimiento.</t>
  </si>
  <si>
    <t>Total</t>
  </si>
  <si>
    <t>Categoría</t>
  </si>
  <si>
    <t>Habitaciones</t>
  </si>
  <si>
    <t>Disponibles</t>
  </si>
  <si>
    <t>Ocupadas</t>
  </si>
  <si>
    <t>Plazas</t>
  </si>
  <si>
    <t>Hotelero</t>
  </si>
  <si>
    <t>Parahotelero</t>
  </si>
  <si>
    <r>
      <t>TOH</t>
    </r>
    <r>
      <rPr>
        <vertAlign val="superscript"/>
        <sz val="10"/>
        <color theme="1"/>
        <rFont val="AvenirNext LT Pro Regular"/>
        <family val="2"/>
      </rPr>
      <t>(1)</t>
    </r>
  </si>
  <si>
    <r>
      <t>TOP</t>
    </r>
    <r>
      <rPr>
        <vertAlign val="superscript"/>
        <sz val="10"/>
        <color theme="1"/>
        <rFont val="AvenirNext LT Pro Regular"/>
        <family val="2"/>
      </rPr>
      <t>(2)</t>
    </r>
  </si>
  <si>
    <t>Primer trimestre</t>
  </si>
  <si>
    <t>Para-hotelero</t>
  </si>
  <si>
    <t>Segundo trimestre</t>
  </si>
  <si>
    <t>Tercer trimestre</t>
  </si>
  <si>
    <t>Cuarto trimestre</t>
  </si>
  <si>
    <t xml:space="preserve"> Gualeguaychú. Cantidad de habitaciones y/o unidades y plazas disponibles, plazas ocupadas y tasa de ocupación por tipo de establecimiento. Primer Trimestre 2023.</t>
  </si>
  <si>
    <t>Gualeguaychú. Cantidad de habitaciones y/o unidades y plazas disponibles, plazas ocupadas y tasa de ocupación por tipo de establecimiento. Segundo Trimestre 2023.</t>
  </si>
  <si>
    <t>Gualeguaychú.Tasas de ocupación de habitaciones o unidades y plazas ocupadas por trimestre. Año 2023</t>
  </si>
  <si>
    <t>Gualeguaychú. Cantidad de habitaciones y/o unidades y plazas disponibles, plazas ocupadas y tasa de ocupación por tipo de establecimiento. Tercer Trimestre 2023.</t>
  </si>
  <si>
    <t>Gualeguaychú. Cantidad de habitaciones y/o unidades y plazas disponibles, plazas ocupadas y tasa de ocupación por tipo de establecimiento. Cuarto Trimestre 2023.</t>
  </si>
  <si>
    <t>(1) Tasa de ocupación de habitaciones (TOH): (Habitaciones o unidades ocupadas / Habitaciones o unidades disponibles) * 100 en el mes de referencia</t>
  </si>
  <si>
    <t>(2) Tasa de ocupación de plazas (TOP): (Plazas ocupadas / Plazas disponibles) * 100 en el mes de referencia</t>
  </si>
  <si>
    <t>borrardor para hacer el grafico</t>
  </si>
  <si>
    <r>
      <t>TOH</t>
    </r>
    <r>
      <rPr>
        <vertAlign val="superscript"/>
        <sz val="10"/>
        <color rgb="FFFF0000"/>
        <rFont val="AvenirNext LT Pro Regular"/>
        <family val="2"/>
      </rPr>
      <t>(1)</t>
    </r>
  </si>
  <si>
    <r>
      <t>TOP</t>
    </r>
    <r>
      <rPr>
        <vertAlign val="superscript"/>
        <sz val="10"/>
        <color rgb="FFFF0000"/>
        <rFont val="AvenirNext LT Pro Regular"/>
        <family val="2"/>
      </rPr>
      <t>(2)</t>
    </r>
  </si>
  <si>
    <t>Tasas de ocupación de habitaciones o unidades y plazas ocupadas por trimestre. Gualeguaychú. Año 2024.</t>
  </si>
  <si>
    <t xml:space="preserve"> Gualeguaychú. Cantidad de habitaciones y/o unidades y plazas disponibles, plazas ocupadas y tasa de ocupación por tipo de establecimiento. Primer Trimestre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</si>
</sst>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font>
      <sz val="11"/>
      <color theme="1"/>
      <name val="Calibri"/>
      <family val="2"/>
      <scheme val="minor"/>
    </font>
    <font>
      <b/>
      <sz val="11"/>
      <color theme="1"/>
      <name val="Calibri"/>
      <family val="2"/>
      <scheme val="minor"/>
    </font>
    <font>
      <sz val="10"/>
      <name val="AVENIR NEXT LT"/>
    </font>
    <font>
      <b/>
      <sz val="10"/>
      <name val="AVENIR NEXT LT"/>
    </font>
    <font>
      <sz val="8"/>
      <name val="AvenirNext LT Pro Regular"/>
      <family val="2"/>
    </font>
    <font>
      <b/>
      <sz val="11"/>
      <color theme="1"/>
      <name val="AvenirNext LT Pro Regular"/>
      <family val="2"/>
    </font>
    <font>
      <sz val="10"/>
      <color theme="1"/>
      <name val="AvenirNext LT Pro Regular"/>
      <family val="2"/>
    </font>
    <font>
      <b/>
      <sz val="10"/>
      <color theme="1"/>
      <name val="AvenirNext LT Pro Regular"/>
      <family val="2"/>
    </font>
    <font>
      <vertAlign val="superscript"/>
      <sz val="10"/>
      <color theme="1"/>
      <name val="AvenirNext LT Pro Regular"/>
      <family val="2"/>
    </font>
    <font>
      <sz val="11"/>
      <color theme="1"/>
      <name val="AvenirNext LT Pro Regular"/>
      <family val="2"/>
    </font>
    <font>
      <b/>
      <sz val="11"/>
      <name val="AvenirNext LT Pro Regular"/>
      <family val="2"/>
    </font>
    <font>
      <sz val="11"/>
      <name val="AvenirNext LT Pro Regular"/>
      <family val="2"/>
    </font>
    <font>
      <sz val="10"/>
      <name val="AvenirNext LT Pro Regular"/>
      <family val="2"/>
    </font>
    <font>
      <sz val="11"/>
      <color rgb="FFFF0000"/>
      <name val="Calibri"/>
      <family val="2"/>
      <scheme val="minor"/>
    </font>
    <font>
      <sz val="10"/>
      <color rgb="FFFF0000"/>
      <name val="AvenirNext LT Pro Regular"/>
      <family val="2"/>
    </font>
    <font>
      <vertAlign val="superscript"/>
      <sz val="10"/>
      <color rgb="FFFF0000"/>
      <name val="AvenirNext LT Pro Regular"/>
      <family val="2"/>
    </font>
    <font>
      <sz val="10"/>
      <color theme="1"/>
      <name val="AVENIR NEXT LT"/>
    </font>
    <font>
      <b/>
      <sz val="11"/>
      <name val="AVENIR NEXT LT"/>
    </font>
    <font>
      <sz val="11"/>
      <name val="Avenir Next LT"/>
    </font>
    <font>
      <sz val="1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77">
    <xf numFmtId="0" fontId="0" fillId="0" borderId="0" xfId="0"/>
    <xf numFmtId="0" fontId="2" fillId="0" borderId="0" xfId="0" applyFont="1"/>
    <xf numFmtId="0" fontId="3" fillId="0" borderId="0" xfId="0" applyFont="1"/>
    <xf numFmtId="3" fontId="2" fillId="0" borderId="0" xfId="0" applyNumberFormat="1" applyFont="1"/>
    <xf numFmtId="3" fontId="2" fillId="0" borderId="10" xfId="0" applyNumberFormat="1" applyFont="1" applyBorder="1"/>
    <xf numFmtId="0" fontId="0" fillId="0" borderId="10" xfId="0" applyBorder="1"/>
    <xf numFmtId="0" fontId="0" fillId="0" borderId="4" xfId="0" applyBorder="1"/>
    <xf numFmtId="0" fontId="0" fillId="0" borderId="1" xfId="0" applyBorder="1"/>
    <xf numFmtId="0" fontId="0" fillId="0" borderId="3" xfId="0" applyBorder="1"/>
    <xf numFmtId="0" fontId="3" fillId="0" borderId="1" xfId="0" applyFont="1" applyBorder="1"/>
    <xf numFmtId="0" fontId="3" fillId="0" borderId="10" xfId="0" applyFont="1" applyBorder="1"/>
    <xf numFmtId="164" fontId="1" fillId="0" borderId="10" xfId="0" applyNumberFormat="1" applyFont="1" applyBorder="1"/>
    <xf numFmtId="164" fontId="1" fillId="0" borderId="0" xfId="0" applyNumberFormat="1" applyFont="1"/>
    <xf numFmtId="164" fontId="1" fillId="0" borderId="0" xfId="0" applyNumberFormat="1" applyFont="1" applyBorder="1"/>
    <xf numFmtId="3" fontId="0" fillId="0" borderId="10" xfId="0" applyNumberFormat="1" applyBorder="1"/>
    <xf numFmtId="3" fontId="0" fillId="0" borderId="10" xfId="0" applyNumberFormat="1" applyFont="1" applyBorder="1"/>
    <xf numFmtId="1" fontId="0" fillId="0" borderId="0" xfId="0" applyNumberFormat="1"/>
    <xf numFmtId="0" fontId="4" fillId="0" borderId="0" xfId="0" applyFont="1" applyAlignment="1">
      <alignment horizontal="left" wrapText="1"/>
    </xf>
    <xf numFmtId="0" fontId="5" fillId="0" borderId="0" xfId="0" applyFont="1"/>
    <xf numFmtId="0" fontId="6" fillId="0" borderId="0" xfId="0" applyFont="1"/>
    <xf numFmtId="0" fontId="6" fillId="0" borderId="4" xfId="0" applyFont="1" applyBorder="1"/>
    <xf numFmtId="0" fontId="6" fillId="0" borderId="0" xfId="0" applyFont="1" applyAlignment="1">
      <alignment horizontal="center"/>
    </xf>
    <xf numFmtId="0" fontId="6" fillId="0" borderId="1" xfId="0" applyFont="1" applyBorder="1"/>
    <xf numFmtId="0" fontId="7" fillId="0" borderId="10" xfId="0" applyFont="1" applyBorder="1"/>
    <xf numFmtId="0" fontId="6" fillId="0" borderId="3" xfId="0" applyFont="1" applyBorder="1"/>
    <xf numFmtId="0" fontId="6" fillId="0" borderId="10" xfId="0" applyFont="1" applyBorder="1"/>
    <xf numFmtId="3" fontId="7" fillId="0" borderId="0" xfId="0" applyNumberFormat="1" applyFont="1"/>
    <xf numFmtId="3" fontId="6" fillId="0" borderId="0" xfId="0" applyNumberFormat="1" applyFont="1"/>
    <xf numFmtId="3" fontId="6" fillId="0" borderId="4" xfId="0" applyNumberFormat="1" applyFont="1" applyBorder="1"/>
    <xf numFmtId="0" fontId="9" fillId="0" borderId="0" xfId="0" applyFont="1"/>
    <xf numFmtId="3" fontId="6" fillId="0" borderId="0" xfId="0" applyNumberFormat="1" applyFont="1" applyAlignment="1">
      <alignment vertical="center"/>
    </xf>
    <xf numFmtId="3" fontId="6" fillId="0" borderId="4" xfId="0" applyNumberFormat="1" applyFont="1" applyBorder="1" applyAlignment="1">
      <alignment vertical="center"/>
    </xf>
    <xf numFmtId="164" fontId="6" fillId="0" borderId="0" xfId="0" applyNumberFormat="1" applyFont="1"/>
    <xf numFmtId="164" fontId="6" fillId="0" borderId="4" xfId="0" applyNumberFormat="1" applyFont="1" applyBorder="1"/>
    <xf numFmtId="164" fontId="6" fillId="0" borderId="5" xfId="0" applyNumberFormat="1" applyFont="1" applyBorder="1"/>
    <xf numFmtId="164" fontId="7" fillId="0" borderId="0" xfId="0" applyNumberFormat="1" applyFont="1"/>
    <xf numFmtId="0" fontId="5" fillId="0" borderId="0" xfId="0" applyFont="1" applyAlignment="1">
      <alignment horizontal="center" wrapText="1"/>
    </xf>
    <xf numFmtId="0" fontId="10" fillId="0" borderId="0" xfId="0" applyFont="1"/>
    <xf numFmtId="0" fontId="11" fillId="0" borderId="0" xfId="0" applyFont="1"/>
    <xf numFmtId="0" fontId="11" fillId="0" borderId="0" xfId="0" applyFont="1" applyBorder="1"/>
    <xf numFmtId="0" fontId="6" fillId="0" borderId="10" xfId="0" applyFont="1" applyBorder="1" applyAlignment="1"/>
    <xf numFmtId="0" fontId="12" fillId="0" borderId="0" xfId="0" applyFont="1"/>
    <xf numFmtId="0" fontId="12" fillId="0" borderId="10" xfId="0" applyFont="1" applyBorder="1" applyAlignment="1"/>
    <xf numFmtId="0" fontId="12" fillId="0" borderId="10" xfId="0" applyFont="1" applyBorder="1" applyAlignment="1">
      <alignment horizontal="left"/>
    </xf>
    <xf numFmtId="0" fontId="12" fillId="0" borderId="0" xfId="0" applyFont="1" applyBorder="1"/>
    <xf numFmtId="0" fontId="12" fillId="0" borderId="6"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8" xfId="0" applyFont="1" applyFill="1" applyBorder="1" applyAlignment="1">
      <alignment horizontal="center" vertical="center"/>
    </xf>
    <xf numFmtId="0" fontId="13" fillId="0" borderId="0" xfId="0" applyFont="1"/>
    <xf numFmtId="0" fontId="13" fillId="2" borderId="0" xfId="0" applyFont="1" applyFill="1" applyBorder="1"/>
    <xf numFmtId="0" fontId="14" fillId="2" borderId="0" xfId="0" applyFont="1" applyFill="1" applyBorder="1"/>
    <xf numFmtId="0" fontId="14" fillId="2" borderId="0" xfId="0" applyFont="1" applyFill="1" applyBorder="1" applyAlignment="1">
      <alignment horizontal="center"/>
    </xf>
    <xf numFmtId="164" fontId="14" fillId="2" borderId="0" xfId="0" applyNumberFormat="1" applyFont="1" applyFill="1" applyBorder="1"/>
    <xf numFmtId="165" fontId="13" fillId="2" borderId="0" xfId="0" applyNumberFormat="1" applyFont="1" applyFill="1" applyBorder="1"/>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16" fillId="0" borderId="10" xfId="0" applyFont="1" applyBorder="1" applyAlignment="1"/>
    <xf numFmtId="0" fontId="2" fillId="0" borderId="10" xfId="0" applyFont="1" applyBorder="1" applyAlignment="1"/>
    <xf numFmtId="0" fontId="2" fillId="0" borderId="10" xfId="0" applyFont="1" applyBorder="1" applyAlignment="1">
      <alignment horizontal="left"/>
    </xf>
    <xf numFmtId="0" fontId="2" fillId="0" borderId="0" xfId="0" applyFont="1" applyBorder="1"/>
    <xf numFmtId="0" fontId="13" fillId="0" borderId="10" xfId="0" applyFont="1" applyBorder="1"/>
    <xf numFmtId="0" fontId="17" fillId="0" borderId="0" xfId="0" applyFont="1"/>
    <xf numFmtId="0" fontId="18" fillId="0" borderId="0" xfId="0" applyFont="1"/>
    <xf numFmtId="0" fontId="19" fillId="0" borderId="0" xfId="0" applyFont="1" applyBorder="1"/>
    <xf numFmtId="0" fontId="7" fillId="0" borderId="7" xfId="0" applyFont="1" applyBorder="1" applyAlignment="1">
      <alignment horizontal="center"/>
    </xf>
    <xf numFmtId="0" fontId="7" fillId="0" borderId="8" xfId="0" applyFont="1" applyBorder="1" applyAlignment="1">
      <alignment horizontal="center"/>
    </xf>
    <xf numFmtId="0" fontId="4" fillId="0" borderId="0" xfId="0" applyFont="1" applyAlignment="1">
      <alignment horizontal="left" wrapText="1"/>
    </xf>
    <xf numFmtId="0" fontId="3" fillId="0" borderId="6" xfId="0" applyFont="1" applyFill="1" applyBorder="1" applyAlignment="1">
      <alignment horizontal="center" vertical="top"/>
    </xf>
    <xf numFmtId="0" fontId="3" fillId="0" borderId="7" xfId="0" applyFont="1" applyFill="1" applyBorder="1" applyAlignment="1">
      <alignment horizontal="center" vertical="top"/>
    </xf>
    <xf numFmtId="0" fontId="3" fillId="0" borderId="8" xfId="0" applyFont="1" applyFill="1" applyBorder="1" applyAlignment="1">
      <alignment horizontal="center" vertical="top"/>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venirNext LT Pro Cn" panose="020B0706020202020204" pitchFamily="34" charset="0"/>
                <a:ea typeface="+mn-ea"/>
                <a:cs typeface="+mn-cs"/>
              </a:defRPr>
            </a:pPr>
            <a:r>
              <a:rPr lang="es-AR" sz="1100" b="1">
                <a:latin typeface="AvenirNext LT Pro Cn" panose="020B0706020202020204" pitchFamily="34" charset="0"/>
              </a:rPr>
              <a:t>Gualeguaychú:</a:t>
            </a:r>
            <a:r>
              <a:rPr lang="es-AR" sz="1100" b="1" baseline="0">
                <a:latin typeface="AvenirNext LT Pro Cn" panose="020B0706020202020204" pitchFamily="34" charset="0"/>
              </a:rPr>
              <a:t> Tasas de habitacionesy/o unidades por trimestre. Año 2023.</a:t>
            </a:r>
            <a:endParaRPr lang="es-AR" sz="1100" b="1">
              <a:latin typeface="AvenirNext LT Pro Cn" panose="020B0706020202020204" pitchFamily="34" charset="0"/>
            </a:endParaRP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venirNext LT Pro Cn" panose="020B0706020202020204" pitchFamily="34" charset="0"/>
              <a:ea typeface="+mn-ea"/>
              <a:cs typeface="+mn-cs"/>
            </a:defRPr>
          </a:pPr>
          <a:endParaRPr lang="es-AR"/>
        </a:p>
      </c:txPr>
    </c:title>
    <c:autoTitleDeleted val="0"/>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6">
                  <a:lumMod val="75000"/>
                </a:schemeClr>
              </a:solidFill>
              <a:ln>
                <a:noFill/>
              </a:ln>
              <a:effectLst/>
            </c:spPr>
            <c:extLst xmlns:c16r2="http://schemas.microsoft.com/office/drawing/2015/06/chart">
              <c:ext xmlns:c16="http://schemas.microsoft.com/office/drawing/2014/chart" uri="{C3380CC4-5D6E-409C-BE32-E72D297353CC}">
                <c16:uniqueId val="{00000002-8F6F-4015-9CCE-F6FFC67EE9A9}"/>
              </c:ext>
            </c:extLst>
          </c:dPt>
          <c:dPt>
            <c:idx val="1"/>
            <c:invertIfNegative val="0"/>
            <c:bubble3D val="0"/>
            <c:spPr>
              <a:solidFill>
                <a:schemeClr val="accent6">
                  <a:lumMod val="60000"/>
                  <a:lumOff val="40000"/>
                </a:schemeClr>
              </a:solidFill>
              <a:ln>
                <a:noFill/>
              </a:ln>
              <a:effectLst/>
            </c:spPr>
            <c:extLst xmlns:c16r2="http://schemas.microsoft.com/office/drawing/2015/06/chart">
              <c:ext xmlns:c16="http://schemas.microsoft.com/office/drawing/2014/chart" uri="{C3380CC4-5D6E-409C-BE32-E72D297353CC}">
                <c16:uniqueId val="{0000000A-8F6F-4015-9CCE-F6FFC67EE9A9}"/>
              </c:ext>
            </c:extLst>
          </c:dPt>
          <c:dPt>
            <c:idx val="2"/>
            <c:invertIfNegative val="0"/>
            <c:bubble3D val="0"/>
            <c:spPr>
              <a:solidFill>
                <a:schemeClr val="accent6">
                  <a:lumMod val="40000"/>
                  <a:lumOff val="60000"/>
                </a:schemeClr>
              </a:solidFill>
              <a:ln>
                <a:noFill/>
              </a:ln>
              <a:effectLst/>
            </c:spPr>
            <c:extLst xmlns:c16r2="http://schemas.microsoft.com/office/drawing/2015/06/chart">
              <c:ext xmlns:c16="http://schemas.microsoft.com/office/drawing/2014/chart" uri="{C3380CC4-5D6E-409C-BE32-E72D297353CC}">
                <c16:uniqueId val="{0000000D-8F6F-4015-9CCE-F6FFC67EE9A9}"/>
              </c:ext>
            </c:extLst>
          </c:dPt>
          <c:dPt>
            <c:idx val="3"/>
            <c:invertIfNegative val="0"/>
            <c:bubble3D val="0"/>
            <c:spPr>
              <a:solidFill>
                <a:schemeClr val="accent6">
                  <a:lumMod val="20000"/>
                  <a:lumOff val="80000"/>
                </a:schemeClr>
              </a:solidFill>
              <a:ln>
                <a:noFill/>
              </a:ln>
              <a:effectLst/>
            </c:spPr>
            <c:extLst xmlns:c16r2="http://schemas.microsoft.com/office/drawing/2015/06/chart">
              <c:ext xmlns:c16="http://schemas.microsoft.com/office/drawing/2014/chart" uri="{C3380CC4-5D6E-409C-BE32-E72D297353CC}">
                <c16:uniqueId val="{0000000F-8F6F-4015-9CCE-F6FFC67EE9A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(Gualeguaychú!$D$10,Gualeguaychú!$E$10,Gualeguaychú!$F$10,Gualeguaychú!$G$10)</c:f>
              <c:strCache>
                <c:ptCount val="4"/>
                <c:pt idx="0">
                  <c:v>Primer Trimestre</c:v>
                </c:pt>
                <c:pt idx="1">
                  <c:v>Segundo Trimestre</c:v>
                </c:pt>
                <c:pt idx="2">
                  <c:v>Tercer Trimestre</c:v>
                </c:pt>
                <c:pt idx="3">
                  <c:v>Cuarto Trimestre</c:v>
                </c:pt>
              </c:strCache>
            </c:strRef>
          </c:cat>
          <c:val>
            <c:numRef>
              <c:f>Gualeguaychú!$D$16:$G$16</c:f>
              <c:numCache>
                <c:formatCode>0.0</c:formatCode>
                <c:ptCount val="4"/>
                <c:pt idx="0">
                  <c:v>47.810688989053446</c:v>
                </c:pt>
                <c:pt idx="1">
                  <c:v>34.259444333399955</c:v>
                </c:pt>
                <c:pt idx="2">
                  <c:v>36.618592792724229</c:v>
                </c:pt>
                <c:pt idx="3">
                  <c:v>34.286919507612076</c:v>
                </c:pt>
              </c:numCache>
            </c:numRef>
          </c:val>
          <c:extLst xmlns:c16r2="http://schemas.microsoft.com/office/drawing/2015/06/chart">
            <c:ext xmlns:c16="http://schemas.microsoft.com/office/drawing/2014/chart" uri="{C3380CC4-5D6E-409C-BE32-E72D297353CC}">
              <c16:uniqueId val="{00000000-8F6F-4015-9CCE-F6FFC67EE9A9}"/>
            </c:ext>
          </c:extLst>
        </c:ser>
        <c:dLbls>
          <c:dLblPos val="outEnd"/>
          <c:showLegendKey val="0"/>
          <c:showVal val="1"/>
          <c:showCatName val="0"/>
          <c:showSerName val="0"/>
          <c:showPercent val="0"/>
          <c:showBubbleSize val="0"/>
        </c:dLbls>
        <c:gapWidth val="182"/>
        <c:axId val="324050096"/>
        <c:axId val="324051272"/>
      </c:barChart>
      <c:catAx>
        <c:axId val="3240500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24051272"/>
        <c:crosses val="autoZero"/>
        <c:auto val="1"/>
        <c:lblAlgn val="ctr"/>
        <c:lblOffset val="100"/>
        <c:noMultiLvlLbl val="0"/>
      </c:catAx>
      <c:valAx>
        <c:axId val="324051272"/>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24050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none" spc="150" baseline="0">
                <a:solidFill>
                  <a:schemeClr val="tx1">
                    <a:lumMod val="50000"/>
                    <a:lumOff val="50000"/>
                  </a:schemeClr>
                </a:solidFill>
                <a:latin typeface="AvenirNext LT Pro Cn" panose="020B0706020202020204" pitchFamily="34" charset="0"/>
                <a:ea typeface="+mn-ea"/>
                <a:cs typeface="+mn-cs"/>
              </a:defRPr>
            </a:pPr>
            <a:r>
              <a:rPr lang="es-AR" sz="1100" cap="none" baseline="0">
                <a:latin typeface="AvenirNext LT Pro Cn" panose="020B0706020202020204" pitchFamily="34" charset="0"/>
              </a:rPr>
              <a:t>Gualeguaychú.Tasas de habitaciones y/o unidades por tipo de establecimiento por trimistre. Año 2023 </a:t>
            </a:r>
          </a:p>
        </c:rich>
      </c:tx>
      <c:layout>
        <c:manualLayout>
          <c:xMode val="edge"/>
          <c:yMode val="edge"/>
          <c:x val="8.8666666666666671E-2"/>
          <c:y val="2.7972027972027972E-2"/>
        </c:manualLayout>
      </c:layout>
      <c:overlay val="0"/>
      <c:spPr>
        <a:noFill/>
        <a:ln>
          <a:noFill/>
        </a:ln>
        <a:effectLst/>
      </c:spPr>
      <c:txPr>
        <a:bodyPr rot="0" spcFirstLastPara="1" vertOverflow="ellipsis" vert="horz" wrap="square" anchor="ctr" anchorCtr="1"/>
        <a:lstStyle/>
        <a:p>
          <a:pPr>
            <a:defRPr sz="1100" b="1" i="0" u="none" strike="noStrike" kern="1200" cap="none" spc="150" baseline="0">
              <a:solidFill>
                <a:schemeClr val="tx1">
                  <a:lumMod val="50000"/>
                  <a:lumOff val="50000"/>
                </a:schemeClr>
              </a:solidFill>
              <a:latin typeface="AvenirNext LT Pro Cn" panose="020B0706020202020204" pitchFamily="34" charset="0"/>
              <a:ea typeface="+mn-ea"/>
              <a:cs typeface="+mn-cs"/>
            </a:defRPr>
          </a:pPr>
          <a:endParaRPr lang="es-AR"/>
        </a:p>
      </c:txPr>
    </c:title>
    <c:autoTitleDeleted val="0"/>
    <c:plotArea>
      <c:layout/>
      <c:barChart>
        <c:barDir val="bar"/>
        <c:grouping val="clustered"/>
        <c:varyColors val="0"/>
        <c:ser>
          <c:idx val="0"/>
          <c:order val="0"/>
          <c:tx>
            <c:v>Hotelo</c:v>
          </c:tx>
          <c:spPr>
            <a:pattFill prst="narVert">
              <a:fgClr>
                <a:schemeClr val="accent1"/>
              </a:fgClr>
              <a:bgClr>
                <a:schemeClr val="accent1">
                  <a:lumMod val="20000"/>
                  <a:lumOff val="80000"/>
                </a:schemeClr>
              </a:bgClr>
            </a:pattFill>
            <a:ln>
              <a:noFill/>
            </a:ln>
            <a:effectLst>
              <a:innerShdw blurRad="114300">
                <a:schemeClr val="accent1"/>
              </a:inn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(Gualeguaychú!$A$214,Gualeguaychú!$A$215,Gualeguaychú!$A$216,Gualeguaychú!$A$217)</c:f>
              <c:strCache>
                <c:ptCount val="4"/>
                <c:pt idx="0">
                  <c:v>Primer trimestre</c:v>
                </c:pt>
                <c:pt idx="1">
                  <c:v>Segundo trimestre</c:v>
                </c:pt>
                <c:pt idx="2">
                  <c:v>Tercer trimestre</c:v>
                </c:pt>
                <c:pt idx="3">
                  <c:v>Cuarto trimestre</c:v>
                </c:pt>
              </c:strCache>
            </c:strRef>
          </c:cat>
          <c:val>
            <c:numRef>
              <c:f>(Gualeguaychú!$B$214,Gualeguaychú!$B$215,Gualeguaychú!$B$216,Gualeguaychú!$B$217)</c:f>
              <c:numCache>
                <c:formatCode>0.0</c:formatCode>
                <c:ptCount val="4"/>
                <c:pt idx="0">
                  <c:v>46.633515663848826</c:v>
                </c:pt>
                <c:pt idx="1">
                  <c:v>39.173877214668309</c:v>
                </c:pt>
                <c:pt idx="2">
                  <c:v>43.811855933068053</c:v>
                </c:pt>
                <c:pt idx="3">
                  <c:v>34.997355896351138</c:v>
                </c:pt>
              </c:numCache>
            </c:numRef>
          </c:val>
          <c:extLst xmlns:c16r2="http://schemas.microsoft.com/office/drawing/2015/06/chart">
            <c:ext xmlns:c16="http://schemas.microsoft.com/office/drawing/2014/chart" uri="{C3380CC4-5D6E-409C-BE32-E72D297353CC}">
              <c16:uniqueId val="{00000000-A8F7-4E69-9FA3-FE059BDAC1A5}"/>
            </c:ext>
          </c:extLst>
        </c:ser>
        <c:ser>
          <c:idx val="1"/>
          <c:order val="1"/>
          <c:tx>
            <c:v>Para-hotelero</c:v>
          </c:tx>
          <c:spPr>
            <a:pattFill prst="narVert">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(Gualeguaychú!$A$214,Gualeguaychú!$A$215,Gualeguaychú!$A$216,Gualeguaychú!$A$217)</c:f>
              <c:strCache>
                <c:ptCount val="4"/>
                <c:pt idx="0">
                  <c:v>Primer trimestre</c:v>
                </c:pt>
                <c:pt idx="1">
                  <c:v>Segundo trimestre</c:v>
                </c:pt>
                <c:pt idx="2">
                  <c:v>Tercer trimestre</c:v>
                </c:pt>
                <c:pt idx="3">
                  <c:v>Cuarto trimestre</c:v>
                </c:pt>
              </c:strCache>
            </c:strRef>
          </c:cat>
          <c:val>
            <c:numRef>
              <c:f>(Gualeguaychú!$C$214,Gualeguaychú!$C$215,Gualeguaychú!$C$216,Gualeguaychú!$C$217)</c:f>
              <c:numCache>
                <c:formatCode>0.0</c:formatCode>
                <c:ptCount val="4"/>
                <c:pt idx="0">
                  <c:v>48.610829446359766</c:v>
                </c:pt>
                <c:pt idx="1">
                  <c:v>31.142614490102567</c:v>
                </c:pt>
                <c:pt idx="2">
                  <c:v>32.340089816725332</c:v>
                </c:pt>
                <c:pt idx="3">
                  <c:v>33.882805919865241</c:v>
                </c:pt>
              </c:numCache>
            </c:numRef>
          </c:val>
          <c:extLst xmlns:c16r2="http://schemas.microsoft.com/office/drawing/2015/06/chart">
            <c:ext xmlns:c16="http://schemas.microsoft.com/office/drawing/2014/chart" uri="{C3380CC4-5D6E-409C-BE32-E72D297353CC}">
              <c16:uniqueId val="{00000001-A8F7-4E69-9FA3-FE059BDAC1A5}"/>
            </c:ext>
          </c:extLst>
        </c:ser>
        <c:dLbls>
          <c:dLblPos val="outEnd"/>
          <c:showLegendKey val="0"/>
          <c:showVal val="1"/>
          <c:showCatName val="0"/>
          <c:showSerName val="0"/>
          <c:showPercent val="0"/>
          <c:showBubbleSize val="0"/>
        </c:dLbls>
        <c:gapWidth val="50"/>
        <c:axId val="324044608"/>
        <c:axId val="322960896"/>
      </c:barChart>
      <c:catAx>
        <c:axId val="324044608"/>
        <c:scaling>
          <c:orientation val="maxMin"/>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22960896"/>
        <c:crosses val="autoZero"/>
        <c:auto val="1"/>
        <c:lblAlgn val="ctr"/>
        <c:lblOffset val="100"/>
        <c:noMultiLvlLbl val="0"/>
      </c:catAx>
      <c:valAx>
        <c:axId val="322960896"/>
        <c:scaling>
          <c:orientation val="minMax"/>
        </c:scaling>
        <c:delete val="0"/>
        <c:axPos val="t"/>
        <c:numFmt formatCode="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240446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none" spc="150" baseline="0">
                <a:solidFill>
                  <a:schemeClr val="tx1">
                    <a:lumMod val="50000"/>
                    <a:lumOff val="50000"/>
                  </a:schemeClr>
                </a:solidFill>
                <a:latin typeface="AvenirNext LT Pro Cn" panose="020B0706020202020204" pitchFamily="34" charset="0"/>
                <a:ea typeface="+mn-ea"/>
                <a:cs typeface="+mn-cs"/>
              </a:defRPr>
            </a:pPr>
            <a:r>
              <a:rPr lang="es-AR" sz="1100" cap="none" baseline="0">
                <a:latin typeface="AvenirNext LT Pro Cn" panose="020B0706020202020204" pitchFamily="34" charset="0"/>
              </a:rPr>
              <a:t>Gualeguaychú. Tasas de ocupación de plazas por tipo de establecimientopor trimestre.Año 2023. </a:t>
            </a:r>
          </a:p>
        </c:rich>
      </c:tx>
      <c:layout/>
      <c:overlay val="0"/>
      <c:spPr>
        <a:noFill/>
        <a:ln>
          <a:noFill/>
        </a:ln>
        <a:effectLst/>
      </c:spPr>
      <c:txPr>
        <a:bodyPr rot="0" spcFirstLastPara="1" vertOverflow="ellipsis" vert="horz" wrap="square" anchor="ctr" anchorCtr="1"/>
        <a:lstStyle/>
        <a:p>
          <a:pPr>
            <a:defRPr sz="1100" b="1" i="0" u="none" strike="noStrike" kern="1200" cap="none" spc="150" baseline="0">
              <a:solidFill>
                <a:schemeClr val="tx1">
                  <a:lumMod val="50000"/>
                  <a:lumOff val="50000"/>
                </a:schemeClr>
              </a:solidFill>
              <a:latin typeface="AvenirNext LT Pro Cn" panose="020B0706020202020204" pitchFamily="34" charset="0"/>
              <a:ea typeface="+mn-ea"/>
              <a:cs typeface="+mn-cs"/>
            </a:defRPr>
          </a:pPr>
          <a:endParaRPr lang="es-AR"/>
        </a:p>
      </c:txPr>
    </c:title>
    <c:autoTitleDeleted val="0"/>
    <c:plotArea>
      <c:layout/>
      <c:barChart>
        <c:barDir val="bar"/>
        <c:grouping val="clustered"/>
        <c:varyColors val="0"/>
        <c:ser>
          <c:idx val="0"/>
          <c:order val="0"/>
          <c:tx>
            <c:v>Hotelero</c:v>
          </c:tx>
          <c:spPr>
            <a:pattFill prst="narVert">
              <a:fgClr>
                <a:schemeClr val="accent1"/>
              </a:fgClr>
              <a:bgClr>
                <a:schemeClr val="accent1">
                  <a:lumMod val="20000"/>
                  <a:lumOff val="80000"/>
                </a:schemeClr>
              </a:bgClr>
            </a:pattFill>
            <a:ln>
              <a:noFill/>
            </a:ln>
            <a:effectLst>
              <a:innerShdw blurRad="114300">
                <a:schemeClr val="accent1"/>
              </a:inn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(Gualeguaychú!$A$214,Gualeguaychú!$A$215,Gualeguaychú!$A$216,Gualeguaychú!$A$217)</c:f>
              <c:strCache>
                <c:ptCount val="4"/>
                <c:pt idx="0">
                  <c:v>Primer trimestre</c:v>
                </c:pt>
                <c:pt idx="1">
                  <c:v>Segundo trimestre</c:v>
                </c:pt>
                <c:pt idx="2">
                  <c:v>Tercer trimestre</c:v>
                </c:pt>
                <c:pt idx="3">
                  <c:v>Cuarto trimestre</c:v>
                </c:pt>
              </c:strCache>
            </c:strRef>
          </c:cat>
          <c:val>
            <c:numRef>
              <c:f>(Gualeguaychú!$E$214,Gualeguaychú!$E$215,Gualeguaychú!$E$216,Gualeguaychú!$E$217)</c:f>
              <c:numCache>
                <c:formatCode>0.0</c:formatCode>
                <c:ptCount val="4"/>
                <c:pt idx="0">
                  <c:v>39.764448761534723</c:v>
                </c:pt>
                <c:pt idx="1">
                  <c:v>31.499428668162004</c:v>
                </c:pt>
                <c:pt idx="2">
                  <c:v>36.979702746099058</c:v>
                </c:pt>
                <c:pt idx="3">
                  <c:v>30.00171954260167</c:v>
                </c:pt>
              </c:numCache>
            </c:numRef>
          </c:val>
          <c:extLst xmlns:c16r2="http://schemas.microsoft.com/office/drawing/2015/06/chart">
            <c:ext xmlns:c16="http://schemas.microsoft.com/office/drawing/2014/chart" uri="{C3380CC4-5D6E-409C-BE32-E72D297353CC}">
              <c16:uniqueId val="{00000000-047A-4B13-851C-683C6F65D9AE}"/>
            </c:ext>
          </c:extLst>
        </c:ser>
        <c:ser>
          <c:idx val="1"/>
          <c:order val="1"/>
          <c:tx>
            <c:v>Para-Hotelero</c:v>
          </c:tx>
          <c:spPr>
            <a:pattFill prst="narVert">
              <a:fgClr>
                <a:schemeClr val="accent2"/>
              </a:fgClr>
              <a:bgClr>
                <a:schemeClr val="accent2">
                  <a:lumMod val="20000"/>
                  <a:lumOff val="80000"/>
                </a:schemeClr>
              </a:bgClr>
            </a:pattFill>
            <a:ln>
              <a:noFill/>
            </a:ln>
            <a:effectLst>
              <a:innerShdw blurRad="114300">
                <a:schemeClr val="accent2"/>
              </a:inn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(Gualeguaychú!$A$214,Gualeguaychú!$A$215,Gualeguaychú!$A$216,Gualeguaychú!$A$217)</c:f>
              <c:strCache>
                <c:ptCount val="4"/>
                <c:pt idx="0">
                  <c:v>Primer trimestre</c:v>
                </c:pt>
                <c:pt idx="1">
                  <c:v>Segundo trimestre</c:v>
                </c:pt>
                <c:pt idx="2">
                  <c:v>Tercer trimestre</c:v>
                </c:pt>
                <c:pt idx="3">
                  <c:v>Cuarto trimestre</c:v>
                </c:pt>
              </c:strCache>
            </c:strRef>
          </c:cat>
          <c:val>
            <c:numRef>
              <c:f>(Gualeguaychú!$F$214,Gualeguaychú!$F$215,Gualeguaychú!$F$216,Gualeguaychú!$F$217)</c:f>
              <c:numCache>
                <c:formatCode>0.0</c:formatCode>
                <c:ptCount val="4"/>
                <c:pt idx="0">
                  <c:v>43.493550032796442</c:v>
                </c:pt>
                <c:pt idx="1">
                  <c:v>23.768027770819167</c:v>
                </c:pt>
                <c:pt idx="2">
                  <c:v>24.844320013574279</c:v>
                </c:pt>
                <c:pt idx="3" formatCode="#,##0.0">
                  <c:v>26.116556336703102</c:v>
                </c:pt>
              </c:numCache>
            </c:numRef>
          </c:val>
          <c:extLst xmlns:c16r2="http://schemas.microsoft.com/office/drawing/2015/06/chart">
            <c:ext xmlns:c16="http://schemas.microsoft.com/office/drawing/2014/chart" uri="{C3380CC4-5D6E-409C-BE32-E72D297353CC}">
              <c16:uniqueId val="{00000001-047A-4B13-851C-683C6F65D9AE}"/>
            </c:ext>
          </c:extLst>
        </c:ser>
        <c:dLbls>
          <c:dLblPos val="outEnd"/>
          <c:showLegendKey val="0"/>
          <c:showVal val="1"/>
          <c:showCatName val="0"/>
          <c:showSerName val="0"/>
          <c:showPercent val="0"/>
          <c:showBubbleSize val="0"/>
        </c:dLbls>
        <c:gapWidth val="50"/>
        <c:axId val="322961288"/>
        <c:axId val="322958544"/>
      </c:barChart>
      <c:catAx>
        <c:axId val="322961288"/>
        <c:scaling>
          <c:orientation val="maxMin"/>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22958544"/>
        <c:crosses val="autoZero"/>
        <c:auto val="1"/>
        <c:lblAlgn val="ctr"/>
        <c:lblOffset val="100"/>
        <c:noMultiLvlLbl val="0"/>
      </c:catAx>
      <c:valAx>
        <c:axId val="322958544"/>
        <c:scaling>
          <c:orientation val="minMax"/>
        </c:scaling>
        <c:delete val="0"/>
        <c:axPos val="t"/>
        <c:numFmt formatCode="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229612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9523</xdr:colOff>
      <xdr:row>31</xdr:row>
      <xdr:rowOff>171450</xdr:rowOff>
    </xdr:from>
    <xdr:to>
      <xdr:col>5</xdr:col>
      <xdr:colOff>9525</xdr:colOff>
      <xdr:row>46</xdr:row>
      <xdr:rowOff>66673</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97</xdr:row>
      <xdr:rowOff>9525</xdr:rowOff>
    </xdr:from>
    <xdr:to>
      <xdr:col>4</xdr:col>
      <xdr:colOff>1152525</xdr:colOff>
      <xdr:row>111</xdr:row>
      <xdr:rowOff>66675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96</xdr:row>
      <xdr:rowOff>180975</xdr:rowOff>
    </xdr:from>
    <xdr:to>
      <xdr:col>12</xdr:col>
      <xdr:colOff>0</xdr:colOff>
      <xdr:row>111</xdr:row>
      <xdr:rowOff>66675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1</xdr:row>
      <xdr:rowOff>0</xdr:rowOff>
    </xdr:from>
    <xdr:to>
      <xdr:col>2</xdr:col>
      <xdr:colOff>456565</xdr:colOff>
      <xdr:row>3</xdr:row>
      <xdr:rowOff>88265</xdr:rowOff>
    </xdr:to>
    <xdr:pic>
      <xdr:nvPicPr>
        <xdr:cNvPr id="6" name="3 Imagen"/>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105150" y="190500"/>
          <a:ext cx="2418715" cy="4692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N218"/>
  <sheetViews>
    <sheetView showGridLines="0" tabSelected="1" workbookViewId="0">
      <selection activeCell="A7" sqref="A7"/>
    </sheetView>
  </sheetViews>
  <sheetFormatPr baseColWidth="10" defaultRowHeight="15"/>
  <cols>
    <col min="2" max="2" width="18" customWidth="1"/>
    <col min="3" max="3" width="26.85546875" customWidth="1"/>
    <col min="4" max="4" width="15" customWidth="1"/>
    <col min="5" max="5" width="17.42578125" customWidth="1"/>
    <col min="6" max="6" width="16" customWidth="1"/>
    <col min="7" max="7" width="17" customWidth="1"/>
    <col min="12" max="12" width="5.85546875" customWidth="1"/>
  </cols>
  <sheetData>
    <row r="7" spans="1:13">
      <c r="A7" s="37" t="s">
        <v>36</v>
      </c>
      <c r="B7" s="38"/>
      <c r="C7" s="38"/>
      <c r="D7" s="38"/>
      <c r="E7" s="39"/>
      <c r="F7" s="39"/>
      <c r="G7" s="39"/>
    </row>
    <row r="9" spans="1:13">
      <c r="A9" s="71"/>
      <c r="B9" s="72"/>
      <c r="C9" s="72"/>
      <c r="D9" s="68">
        <v>2023</v>
      </c>
      <c r="E9" s="69"/>
      <c r="F9" s="69"/>
      <c r="G9" s="70"/>
      <c r="H9" s="5"/>
    </row>
    <row r="10" spans="1:13">
      <c r="A10" s="73"/>
      <c r="B10" s="74"/>
      <c r="C10" s="74"/>
      <c r="D10" s="45" t="s">
        <v>7</v>
      </c>
      <c r="E10" s="46" t="s">
        <v>8</v>
      </c>
      <c r="F10" s="47" t="s">
        <v>9</v>
      </c>
      <c r="G10" s="45" t="s">
        <v>10</v>
      </c>
      <c r="H10" s="5"/>
    </row>
    <row r="11" spans="1:13">
      <c r="A11" s="9"/>
      <c r="B11" s="1"/>
      <c r="C11" s="2" t="s">
        <v>6</v>
      </c>
      <c r="D11" s="7"/>
      <c r="H11" s="5"/>
    </row>
    <row r="12" spans="1:13">
      <c r="A12" s="10"/>
      <c r="B12" s="1"/>
      <c r="C12" s="1"/>
      <c r="D12" s="5"/>
      <c r="H12" s="5"/>
    </row>
    <row r="13" spans="1:13">
      <c r="A13" s="40" t="s">
        <v>0</v>
      </c>
      <c r="B13" s="41"/>
      <c r="C13" s="41"/>
      <c r="D13" s="15">
        <v>24848</v>
      </c>
      <c r="E13" s="3">
        <v>25015</v>
      </c>
      <c r="F13" s="3">
        <v>26279</v>
      </c>
      <c r="G13" s="3">
        <v>26077</v>
      </c>
      <c r="H13" s="5"/>
      <c r="J13" s="16"/>
      <c r="M13" s="16"/>
    </row>
    <row r="14" spans="1:13">
      <c r="A14" s="42" t="s">
        <v>1</v>
      </c>
      <c r="B14" s="41"/>
      <c r="C14" s="41"/>
      <c r="D14" s="14">
        <v>11880</v>
      </c>
      <c r="E14" s="3">
        <v>8570</v>
      </c>
      <c r="F14" s="3">
        <v>9623</v>
      </c>
      <c r="G14" s="3">
        <v>8941</v>
      </c>
      <c r="H14" s="5"/>
      <c r="I14" s="16"/>
      <c r="J14" s="16"/>
      <c r="K14" s="16"/>
      <c r="M14" s="16"/>
    </row>
    <row r="15" spans="1:13">
      <c r="A15" s="42"/>
      <c r="B15" s="41"/>
      <c r="C15" s="41"/>
      <c r="D15" s="5"/>
      <c r="H15" s="5"/>
    </row>
    <row r="16" spans="1:13">
      <c r="A16" s="43" t="s">
        <v>2</v>
      </c>
      <c r="B16" s="41"/>
      <c r="C16" s="41"/>
      <c r="D16" s="11">
        <f>(D14/D13)*100</f>
        <v>47.810688989053446</v>
      </c>
      <c r="E16" s="12">
        <f>(E14/E13)*100</f>
        <v>34.259444333399955</v>
      </c>
      <c r="F16" s="12">
        <f>(F14/F13)*100</f>
        <v>36.618592792724229</v>
      </c>
      <c r="G16" s="12">
        <f>(G14/G13)*100</f>
        <v>34.286919507612076</v>
      </c>
      <c r="H16" s="5"/>
    </row>
    <row r="17" spans="1:13">
      <c r="A17" s="43"/>
      <c r="B17" s="41"/>
      <c r="C17" s="41"/>
      <c r="D17" s="5"/>
      <c r="H17" s="5"/>
    </row>
    <row r="18" spans="1:13">
      <c r="A18" s="43" t="s">
        <v>3</v>
      </c>
      <c r="B18" s="41"/>
      <c r="C18" s="41"/>
      <c r="D18" s="4">
        <v>79592</v>
      </c>
      <c r="E18" s="3">
        <v>79515</v>
      </c>
      <c r="F18" s="3">
        <v>83224</v>
      </c>
      <c r="G18" s="3">
        <v>81723</v>
      </c>
      <c r="H18" s="5"/>
    </row>
    <row r="19" spans="1:13">
      <c r="A19" s="43" t="s">
        <v>4</v>
      </c>
      <c r="B19" s="41"/>
      <c r="C19" s="41"/>
      <c r="D19" s="4">
        <v>33696</v>
      </c>
      <c r="E19" s="3">
        <v>20726</v>
      </c>
      <c r="F19" s="3">
        <v>23624</v>
      </c>
      <c r="G19" s="3">
        <v>22247</v>
      </c>
      <c r="H19" s="5"/>
    </row>
    <row r="20" spans="1:13">
      <c r="A20" s="43"/>
      <c r="B20" s="41"/>
      <c r="C20" s="41"/>
      <c r="D20" s="5"/>
      <c r="H20" s="5"/>
    </row>
    <row r="21" spans="1:13">
      <c r="A21" s="43" t="s">
        <v>5</v>
      </c>
      <c r="B21" s="44"/>
      <c r="C21" s="44"/>
      <c r="D21" s="11">
        <f>(D19/D18)*100</f>
        <v>42.335913157101217</v>
      </c>
      <c r="E21" s="13">
        <f>(E19/E18)*100</f>
        <v>26.065522228510346</v>
      </c>
      <c r="F21" s="13">
        <f>(F19/F18)*100</f>
        <v>28.386042487743918</v>
      </c>
      <c r="G21" s="13">
        <f>(G19/G18)*100</f>
        <v>27.22244655727274</v>
      </c>
      <c r="H21" s="5"/>
    </row>
    <row r="22" spans="1:13">
      <c r="A22" s="8"/>
      <c r="B22" s="6"/>
      <c r="C22" s="6"/>
      <c r="D22" s="8"/>
      <c r="E22" s="6"/>
      <c r="F22" s="6"/>
      <c r="G22" s="6"/>
      <c r="H22" s="5"/>
    </row>
    <row r="23" spans="1:13">
      <c r="A23" s="67" t="s">
        <v>14</v>
      </c>
      <c r="B23" s="67"/>
      <c r="C23" s="67"/>
      <c r="D23" s="67"/>
      <c r="E23" s="67"/>
      <c r="F23" s="67"/>
      <c r="G23" s="67"/>
      <c r="H23" s="67"/>
      <c r="I23" s="67"/>
      <c r="J23" s="67"/>
      <c r="K23" s="67"/>
      <c r="L23" s="67"/>
      <c r="M23" s="67"/>
    </row>
    <row r="24" spans="1:13" ht="24" customHeight="1">
      <c r="A24" s="67" t="s">
        <v>11</v>
      </c>
      <c r="B24" s="67"/>
      <c r="C24" s="67"/>
      <c r="D24" s="67"/>
      <c r="E24" s="67"/>
      <c r="F24" s="67"/>
      <c r="G24" s="67"/>
      <c r="H24" s="67"/>
      <c r="I24" s="67"/>
      <c r="J24" s="67"/>
      <c r="K24" s="67"/>
      <c r="L24" s="67"/>
      <c r="M24" s="67"/>
    </row>
    <row r="25" spans="1:13">
      <c r="A25" s="67" t="s">
        <v>12</v>
      </c>
      <c r="B25" s="67"/>
      <c r="C25" s="67"/>
      <c r="D25" s="67"/>
      <c r="E25" s="67"/>
      <c r="F25" s="67"/>
      <c r="G25" s="67"/>
      <c r="H25" s="67"/>
      <c r="I25" s="67"/>
      <c r="J25" s="67"/>
      <c r="K25" s="67"/>
      <c r="L25" s="67"/>
      <c r="M25" s="67"/>
    </row>
    <row r="26" spans="1:13">
      <c r="A26" s="67" t="s">
        <v>16</v>
      </c>
      <c r="B26" s="67"/>
      <c r="C26" s="67"/>
      <c r="D26" s="67"/>
      <c r="E26" s="67"/>
      <c r="F26" s="67"/>
      <c r="G26" s="67"/>
      <c r="H26" s="67"/>
      <c r="I26" s="67"/>
      <c r="J26" s="67"/>
      <c r="K26" s="67"/>
      <c r="L26" s="67"/>
      <c r="M26" s="67"/>
    </row>
    <row r="27" spans="1:13">
      <c r="A27" s="67" t="s">
        <v>17</v>
      </c>
      <c r="B27" s="67"/>
      <c r="C27" s="67"/>
      <c r="D27" s="67"/>
      <c r="E27" s="67"/>
      <c r="F27" s="67"/>
      <c r="G27" s="67"/>
      <c r="H27" s="67"/>
      <c r="I27" s="67"/>
      <c r="J27" s="67"/>
      <c r="K27" s="67"/>
      <c r="L27" s="67"/>
      <c r="M27" s="67"/>
    </row>
    <row r="28" spans="1:13">
      <c r="A28" s="67" t="s">
        <v>18</v>
      </c>
      <c r="B28" s="67"/>
      <c r="C28" s="67"/>
      <c r="D28" s="67"/>
      <c r="E28" s="67"/>
      <c r="F28" s="67"/>
      <c r="G28" s="67"/>
      <c r="H28" s="67"/>
      <c r="I28" s="67"/>
      <c r="J28" s="67"/>
      <c r="K28" s="67"/>
      <c r="L28" s="67"/>
      <c r="M28" s="67"/>
    </row>
    <row r="29" spans="1:13">
      <c r="A29" s="67" t="s">
        <v>13</v>
      </c>
      <c r="B29" s="67"/>
      <c r="C29" s="67"/>
      <c r="D29" s="67"/>
      <c r="E29" s="67"/>
      <c r="F29" s="67"/>
      <c r="G29" s="67"/>
      <c r="H29" s="67"/>
      <c r="I29" s="67"/>
      <c r="J29" s="67"/>
      <c r="K29" s="67"/>
      <c r="L29" s="67"/>
      <c r="M29" s="67"/>
    </row>
    <row r="30" spans="1:13">
      <c r="A30" s="67" t="s">
        <v>15</v>
      </c>
      <c r="B30" s="67"/>
      <c r="C30" s="67"/>
      <c r="D30" s="67"/>
      <c r="E30" s="67"/>
      <c r="F30" s="67"/>
      <c r="G30" s="67"/>
      <c r="H30" s="67"/>
      <c r="I30" s="67"/>
      <c r="J30" s="67"/>
      <c r="K30" s="67"/>
      <c r="L30" s="67"/>
      <c r="M30" s="67"/>
    </row>
    <row r="31" spans="1:13">
      <c r="A31" s="17"/>
      <c r="B31" s="17"/>
      <c r="C31" s="17"/>
      <c r="D31" s="17"/>
      <c r="E31" s="17"/>
      <c r="F31" s="17"/>
      <c r="G31" s="17"/>
      <c r="H31" s="17"/>
      <c r="I31" s="17"/>
      <c r="J31" s="17"/>
      <c r="K31" s="17"/>
      <c r="L31" s="17"/>
      <c r="M31" s="17"/>
    </row>
    <row r="49" spans="2:10" ht="33.75" customHeight="1">
      <c r="B49" s="75" t="s">
        <v>34</v>
      </c>
      <c r="C49" s="75"/>
      <c r="D49" s="75"/>
      <c r="E49" s="75"/>
      <c r="F49" s="75"/>
      <c r="G49" s="75"/>
      <c r="H49" s="75"/>
      <c r="I49" s="18"/>
      <c r="J49" s="18"/>
    </row>
    <row r="51" spans="2:10">
      <c r="B51" s="22"/>
      <c r="C51" s="65" t="s">
        <v>21</v>
      </c>
      <c r="D51" s="65"/>
      <c r="E51" s="65"/>
      <c r="F51" s="65" t="s">
        <v>24</v>
      </c>
      <c r="G51" s="65"/>
      <c r="H51" s="66"/>
      <c r="I51" s="5"/>
    </row>
    <row r="52" spans="2:10">
      <c r="B52" s="23" t="s">
        <v>20</v>
      </c>
      <c r="C52" s="21" t="s">
        <v>22</v>
      </c>
      <c r="D52" s="21" t="s">
        <v>23</v>
      </c>
      <c r="E52" s="21" t="s">
        <v>27</v>
      </c>
      <c r="F52" s="21" t="s">
        <v>22</v>
      </c>
      <c r="G52" s="21" t="s">
        <v>23</v>
      </c>
      <c r="H52" s="21" t="s">
        <v>28</v>
      </c>
      <c r="I52" s="5"/>
    </row>
    <row r="53" spans="2:10">
      <c r="B53" s="24"/>
      <c r="C53" s="20"/>
      <c r="D53" s="20"/>
      <c r="E53" s="20"/>
      <c r="F53" s="20"/>
      <c r="G53" s="20"/>
      <c r="H53" s="20"/>
      <c r="I53" s="5"/>
    </row>
    <row r="54" spans="2:10">
      <c r="B54" s="23" t="s">
        <v>19</v>
      </c>
      <c r="C54" s="26">
        <f>SUM(C56:C57)</f>
        <v>24848</v>
      </c>
      <c r="D54" s="26">
        <f>SUM(D56:D57)</f>
        <v>11880</v>
      </c>
      <c r="E54" s="35">
        <f>(D54/C54)*100</f>
        <v>47.810688989053446</v>
      </c>
      <c r="F54" s="26">
        <f>SUM(F56:F57)</f>
        <v>79592</v>
      </c>
      <c r="G54" s="26">
        <f>SUM(G56:G57)</f>
        <v>33696</v>
      </c>
      <c r="H54" s="35">
        <f>(G54/F54)*100</f>
        <v>42.335913157101217</v>
      </c>
      <c r="I54" s="5"/>
    </row>
    <row r="55" spans="2:10">
      <c r="B55" s="25"/>
      <c r="C55" s="29"/>
      <c r="D55" s="29"/>
      <c r="E55" s="19"/>
      <c r="F55" s="19"/>
      <c r="G55" s="19"/>
      <c r="H55" s="19"/>
      <c r="I55" s="5"/>
    </row>
    <row r="56" spans="2:10">
      <c r="B56" s="25" t="s">
        <v>25</v>
      </c>
      <c r="C56" s="27">
        <v>10055</v>
      </c>
      <c r="D56" s="27">
        <v>4689</v>
      </c>
      <c r="E56" s="32">
        <f>(D56/C56)*100</f>
        <v>46.633515663848826</v>
      </c>
      <c r="F56" s="30">
        <v>24708</v>
      </c>
      <c r="G56" s="30">
        <v>9825</v>
      </c>
      <c r="H56" s="32">
        <f>(G56/F56)*100</f>
        <v>39.764448761534723</v>
      </c>
      <c r="I56" s="5"/>
    </row>
    <row r="57" spans="2:10">
      <c r="B57" s="24" t="s">
        <v>26</v>
      </c>
      <c r="C57" s="28">
        <v>14793</v>
      </c>
      <c r="D57" s="28">
        <v>7191</v>
      </c>
      <c r="E57" s="33">
        <f>(D57/C57)*100</f>
        <v>48.610829446359766</v>
      </c>
      <c r="F57" s="31">
        <v>54884</v>
      </c>
      <c r="G57" s="31">
        <v>23871</v>
      </c>
      <c r="H57" s="34">
        <f>(G57/F57)*100</f>
        <v>43.493550032796442</v>
      </c>
      <c r="I57" s="5"/>
    </row>
    <row r="60" spans="2:10" ht="33.75" customHeight="1">
      <c r="B60" s="76" t="s">
        <v>35</v>
      </c>
      <c r="C60" s="76"/>
      <c r="D60" s="76"/>
      <c r="E60" s="76"/>
      <c r="F60" s="76"/>
      <c r="G60" s="76"/>
      <c r="H60" s="76"/>
      <c r="I60" s="18"/>
      <c r="J60" s="18"/>
    </row>
    <row r="62" spans="2:10">
      <c r="B62" s="22"/>
      <c r="C62" s="65" t="s">
        <v>21</v>
      </c>
      <c r="D62" s="65"/>
      <c r="E62" s="65"/>
      <c r="F62" s="65" t="s">
        <v>24</v>
      </c>
      <c r="G62" s="65"/>
      <c r="H62" s="66"/>
      <c r="I62" s="5"/>
    </row>
    <row r="63" spans="2:10">
      <c r="B63" s="23" t="s">
        <v>20</v>
      </c>
      <c r="C63" s="21" t="s">
        <v>22</v>
      </c>
      <c r="D63" s="21" t="s">
        <v>23</v>
      </c>
      <c r="E63" s="21" t="s">
        <v>27</v>
      </c>
      <c r="F63" s="21" t="s">
        <v>22</v>
      </c>
      <c r="G63" s="21" t="s">
        <v>23</v>
      </c>
      <c r="H63" s="21" t="s">
        <v>28</v>
      </c>
      <c r="I63" s="5"/>
    </row>
    <row r="64" spans="2:10">
      <c r="B64" s="24"/>
      <c r="C64" s="20"/>
      <c r="D64" s="20"/>
      <c r="E64" s="20"/>
      <c r="F64" s="20"/>
      <c r="G64" s="20"/>
      <c r="H64" s="20"/>
      <c r="I64" s="5"/>
    </row>
    <row r="65" spans="2:10">
      <c r="B65" s="23" t="s">
        <v>19</v>
      </c>
      <c r="C65" s="26">
        <f>SUM(C67:C68)</f>
        <v>25015</v>
      </c>
      <c r="D65" s="26">
        <f>SUM(D67:D68)</f>
        <v>8570</v>
      </c>
      <c r="E65" s="35">
        <f>(D65/C65)*100</f>
        <v>34.259444333399955</v>
      </c>
      <c r="F65" s="26">
        <f>SUM(F67:F68)</f>
        <v>79515</v>
      </c>
      <c r="G65" s="26">
        <f>SUM(G67:G68)</f>
        <v>20726</v>
      </c>
      <c r="H65" s="35">
        <f>(G65/F65)*100</f>
        <v>26.065522228510346</v>
      </c>
      <c r="I65" s="5"/>
    </row>
    <row r="66" spans="2:10">
      <c r="B66" s="25"/>
      <c r="C66" s="29"/>
      <c r="D66" s="29"/>
      <c r="E66" s="19"/>
      <c r="F66" s="19"/>
      <c r="G66" s="19"/>
      <c r="H66" s="19"/>
      <c r="I66" s="5"/>
    </row>
    <row r="67" spans="2:10">
      <c r="B67" s="25" t="s">
        <v>25</v>
      </c>
      <c r="C67" s="27">
        <v>9708</v>
      </c>
      <c r="D67" s="27">
        <v>3803</v>
      </c>
      <c r="E67" s="32">
        <f>(D67/C67)*100</f>
        <v>39.173877214668309</v>
      </c>
      <c r="F67" s="30">
        <v>23629</v>
      </c>
      <c r="G67" s="30">
        <v>7443</v>
      </c>
      <c r="H67" s="32">
        <f>(G67/F67)*100</f>
        <v>31.499428668162004</v>
      </c>
      <c r="I67" s="5"/>
    </row>
    <row r="68" spans="2:10">
      <c r="B68" s="24" t="s">
        <v>26</v>
      </c>
      <c r="C68" s="28">
        <v>15307</v>
      </c>
      <c r="D68" s="28">
        <v>4767</v>
      </c>
      <c r="E68" s="33">
        <f>(D68/C68)*100</f>
        <v>31.142614490102567</v>
      </c>
      <c r="F68" s="31">
        <v>55886</v>
      </c>
      <c r="G68" s="31">
        <v>13283</v>
      </c>
      <c r="H68" s="34">
        <f>(G68/F68)*100</f>
        <v>23.768027770819167</v>
      </c>
      <c r="I68" s="5"/>
    </row>
    <row r="71" spans="2:10" ht="47.25" customHeight="1">
      <c r="B71" s="76" t="s">
        <v>37</v>
      </c>
      <c r="C71" s="76"/>
      <c r="D71" s="76"/>
      <c r="E71" s="76"/>
      <c r="F71" s="76"/>
      <c r="G71" s="76"/>
      <c r="H71" s="76"/>
      <c r="I71" s="18"/>
      <c r="J71" s="18"/>
    </row>
    <row r="72" spans="2:10" ht="12.75" customHeight="1">
      <c r="B72" s="36"/>
      <c r="C72" s="36"/>
      <c r="D72" s="36"/>
      <c r="E72" s="36"/>
      <c r="F72" s="36"/>
      <c r="G72" s="36"/>
      <c r="H72" s="36"/>
      <c r="I72" s="18"/>
      <c r="J72" s="18"/>
    </row>
    <row r="73" spans="2:10">
      <c r="B73" s="22"/>
      <c r="C73" s="65" t="s">
        <v>21</v>
      </c>
      <c r="D73" s="65"/>
      <c r="E73" s="65"/>
      <c r="F73" s="65" t="s">
        <v>24</v>
      </c>
      <c r="G73" s="65"/>
      <c r="H73" s="66"/>
      <c r="I73" s="5"/>
    </row>
    <row r="74" spans="2:10">
      <c r="B74" s="23" t="s">
        <v>20</v>
      </c>
      <c r="C74" s="21" t="s">
        <v>22</v>
      </c>
      <c r="D74" s="21" t="s">
        <v>23</v>
      </c>
      <c r="E74" s="21" t="s">
        <v>27</v>
      </c>
      <c r="F74" s="21" t="s">
        <v>22</v>
      </c>
      <c r="G74" s="21" t="s">
        <v>23</v>
      </c>
      <c r="H74" s="21" t="s">
        <v>28</v>
      </c>
      <c r="I74" s="5"/>
    </row>
    <row r="75" spans="2:10">
      <c r="B75" s="24"/>
      <c r="C75" s="20"/>
      <c r="D75" s="20"/>
      <c r="E75" s="20"/>
      <c r="F75" s="20"/>
      <c r="G75" s="20"/>
      <c r="H75" s="20"/>
      <c r="I75" s="5"/>
    </row>
    <row r="76" spans="2:10">
      <c r="B76" s="23" t="s">
        <v>19</v>
      </c>
      <c r="C76" s="26">
        <f>SUM(C78:C79)</f>
        <v>26279</v>
      </c>
      <c r="D76" s="26">
        <f>SUM(D78:D79)</f>
        <v>9623</v>
      </c>
      <c r="E76" s="35">
        <f>(D76/C76)*100</f>
        <v>36.618592792724229</v>
      </c>
      <c r="F76" s="26">
        <f>SUM(F78:F79)</f>
        <v>83224</v>
      </c>
      <c r="G76" s="26">
        <f>SUM(G78:G79)</f>
        <v>23624</v>
      </c>
      <c r="H76" s="35">
        <f>(G76/F76)*100</f>
        <v>28.386042487743918</v>
      </c>
      <c r="I76" s="5"/>
    </row>
    <row r="77" spans="2:10">
      <c r="B77" s="25"/>
      <c r="C77" s="29"/>
      <c r="D77" s="29"/>
      <c r="E77" s="19"/>
      <c r="F77" s="19"/>
      <c r="G77" s="19"/>
      <c r="H77" s="19"/>
      <c r="I77" s="5"/>
    </row>
    <row r="78" spans="2:10">
      <c r="B78" s="25" t="s">
        <v>25</v>
      </c>
      <c r="C78" s="27">
        <v>9801</v>
      </c>
      <c r="D78" s="27">
        <v>4294</v>
      </c>
      <c r="E78" s="32">
        <f>(D78/C78)*100</f>
        <v>43.811855933068053</v>
      </c>
      <c r="F78" s="30">
        <v>24289</v>
      </c>
      <c r="G78" s="30">
        <v>8982</v>
      </c>
      <c r="H78" s="32">
        <f>(G78/F78)*100</f>
        <v>36.979702746099058</v>
      </c>
      <c r="I78" s="5"/>
    </row>
    <row r="79" spans="2:10">
      <c r="B79" s="24" t="s">
        <v>26</v>
      </c>
      <c r="C79" s="28">
        <v>16478</v>
      </c>
      <c r="D79" s="28">
        <v>5329</v>
      </c>
      <c r="E79" s="33">
        <f>(D79/C79)*100</f>
        <v>32.340089816725332</v>
      </c>
      <c r="F79" s="31">
        <v>58935</v>
      </c>
      <c r="G79" s="31">
        <v>14642</v>
      </c>
      <c r="H79" s="34">
        <f>(G79/F79)*100</f>
        <v>24.844320013574279</v>
      </c>
      <c r="I79" s="5"/>
    </row>
    <row r="82" spans="2:14">
      <c r="I82" s="18"/>
      <c r="J82" s="18"/>
    </row>
    <row r="83" spans="2:14" ht="45.75" customHeight="1">
      <c r="B83" s="76" t="s">
        <v>38</v>
      </c>
      <c r="C83" s="76"/>
      <c r="D83" s="76"/>
      <c r="E83" s="76"/>
      <c r="F83" s="76"/>
      <c r="G83" s="76"/>
      <c r="H83" s="76"/>
      <c r="I83" s="18"/>
      <c r="J83" s="18"/>
    </row>
    <row r="84" spans="2:14">
      <c r="B84" s="18"/>
      <c r="C84" s="18"/>
      <c r="D84" s="18"/>
      <c r="E84" s="18"/>
      <c r="F84" s="18"/>
      <c r="G84" s="18"/>
      <c r="H84" s="18"/>
      <c r="I84" s="18"/>
      <c r="J84" s="18"/>
    </row>
    <row r="85" spans="2:14">
      <c r="B85" s="22"/>
      <c r="C85" s="65" t="s">
        <v>21</v>
      </c>
      <c r="D85" s="65"/>
      <c r="E85" s="65"/>
      <c r="F85" s="65" t="s">
        <v>24</v>
      </c>
      <c r="G85" s="65"/>
      <c r="H85" s="66"/>
      <c r="I85" s="5"/>
    </row>
    <row r="86" spans="2:14">
      <c r="B86" s="23" t="s">
        <v>20</v>
      </c>
      <c r="C86" s="21" t="s">
        <v>22</v>
      </c>
      <c r="D86" s="21" t="s">
        <v>23</v>
      </c>
      <c r="E86" s="21" t="s">
        <v>27</v>
      </c>
      <c r="F86" s="21" t="s">
        <v>22</v>
      </c>
      <c r="G86" s="21" t="s">
        <v>23</v>
      </c>
      <c r="H86" s="21" t="s">
        <v>28</v>
      </c>
      <c r="I86" s="5"/>
    </row>
    <row r="87" spans="2:14">
      <c r="B87" s="24"/>
      <c r="C87" s="20"/>
      <c r="D87" s="20"/>
      <c r="E87" s="20"/>
      <c r="F87" s="20"/>
      <c r="G87" s="20"/>
      <c r="H87" s="20"/>
      <c r="I87" s="5"/>
    </row>
    <row r="88" spans="2:14">
      <c r="B88" s="23" t="s">
        <v>19</v>
      </c>
      <c r="C88" s="26">
        <f>SUM(C90:C91)</f>
        <v>26077</v>
      </c>
      <c r="D88" s="26">
        <f>SUM(D90:D91)</f>
        <v>8941</v>
      </c>
      <c r="E88" s="35">
        <f>(D88/C88)*100</f>
        <v>34.286919507612076</v>
      </c>
      <c r="F88" s="26">
        <f>SUM(F90:F91)</f>
        <v>81723</v>
      </c>
      <c r="G88" s="26">
        <f>SUM(G90:G91)</f>
        <v>22247</v>
      </c>
      <c r="H88" s="35">
        <f>(G88/F88)*100</f>
        <v>27.22244655727274</v>
      </c>
      <c r="I88" s="5"/>
    </row>
    <row r="89" spans="2:14">
      <c r="B89" s="25"/>
      <c r="C89" s="29"/>
      <c r="D89" s="29"/>
      <c r="E89" s="19"/>
      <c r="F89" s="19"/>
      <c r="G89" s="19"/>
      <c r="H89" s="19"/>
      <c r="I89" s="5"/>
    </row>
    <row r="90" spans="2:14">
      <c r="B90" s="25" t="s">
        <v>25</v>
      </c>
      <c r="C90" s="27">
        <v>9455</v>
      </c>
      <c r="D90" s="27">
        <v>3309</v>
      </c>
      <c r="E90" s="32">
        <f>(D90/C90)*100</f>
        <v>34.997355896351138</v>
      </c>
      <c r="F90" s="30">
        <v>23262</v>
      </c>
      <c r="G90" s="30">
        <v>6979</v>
      </c>
      <c r="H90" s="32">
        <f>(G90/F90)*100</f>
        <v>30.00171954260167</v>
      </c>
      <c r="I90" s="5"/>
    </row>
    <row r="91" spans="2:14">
      <c r="B91" s="24" t="s">
        <v>26</v>
      </c>
      <c r="C91" s="28">
        <v>16622</v>
      </c>
      <c r="D91" s="28">
        <v>5632</v>
      </c>
      <c r="E91" s="33">
        <f>(D91/C91)*100</f>
        <v>33.882805919865241</v>
      </c>
      <c r="F91" s="31">
        <v>58461</v>
      </c>
      <c r="G91" s="31">
        <v>15268</v>
      </c>
      <c r="H91" s="34">
        <f>(G91/F91)*100</f>
        <v>26.116556336703102</v>
      </c>
      <c r="I91" s="5"/>
    </row>
    <row r="92" spans="2:14">
      <c r="B92" s="67" t="s">
        <v>14</v>
      </c>
      <c r="C92" s="67"/>
      <c r="D92" s="67"/>
      <c r="E92" s="67"/>
      <c r="F92" s="67"/>
      <c r="G92" s="67"/>
      <c r="H92" s="67"/>
      <c r="I92" s="67"/>
      <c r="J92" s="67"/>
      <c r="K92" s="67"/>
      <c r="L92" s="67"/>
      <c r="M92" s="67"/>
      <c r="N92" s="67"/>
    </row>
    <row r="93" spans="2:14">
      <c r="B93" s="67" t="s">
        <v>39</v>
      </c>
      <c r="C93" s="67"/>
      <c r="D93" s="67"/>
      <c r="E93" s="67"/>
      <c r="F93" s="67"/>
      <c r="G93" s="67"/>
      <c r="H93" s="67"/>
      <c r="I93" s="67"/>
      <c r="J93" s="67"/>
      <c r="K93" s="67"/>
      <c r="L93" s="67"/>
      <c r="M93" s="67"/>
      <c r="N93" s="67"/>
    </row>
    <row r="94" spans="2:14">
      <c r="B94" s="67" t="s">
        <v>40</v>
      </c>
      <c r="C94" s="67"/>
      <c r="D94" s="67"/>
      <c r="E94" s="67"/>
      <c r="F94" s="67"/>
      <c r="G94" s="67"/>
      <c r="H94" s="67"/>
      <c r="I94" s="67"/>
      <c r="J94" s="67"/>
      <c r="K94" s="67"/>
      <c r="L94" s="67"/>
      <c r="M94" s="67"/>
      <c r="N94" s="67"/>
    </row>
    <row r="113" spans="1:8" s="48" customFormat="1"/>
    <row r="114" spans="1:8" s="48" customFormat="1"/>
    <row r="115" spans="1:8" s="48" customFormat="1">
      <c r="A115" s="62" t="s">
        <v>44</v>
      </c>
      <c r="B115" s="63"/>
      <c r="C115" s="63"/>
      <c r="D115" s="63"/>
      <c r="E115" s="64"/>
      <c r="F115" s="64"/>
      <c r="G115" s="64"/>
    </row>
    <row r="116" spans="1:8" s="48" customFormat="1">
      <c r="A116"/>
      <c r="B116"/>
      <c r="C116"/>
      <c r="D116"/>
      <c r="E116"/>
      <c r="F116"/>
      <c r="G116"/>
    </row>
    <row r="117" spans="1:8" s="48" customFormat="1">
      <c r="A117" s="71"/>
      <c r="B117" s="72"/>
      <c r="C117" s="72"/>
      <c r="D117" s="68">
        <v>2024</v>
      </c>
      <c r="E117" s="69"/>
      <c r="F117" s="69"/>
      <c r="G117" s="69"/>
      <c r="H117" s="61"/>
    </row>
    <row r="118" spans="1:8" s="48" customFormat="1">
      <c r="A118" s="73"/>
      <c r="B118" s="74"/>
      <c r="C118" s="74"/>
      <c r="D118" s="54" t="s">
        <v>7</v>
      </c>
      <c r="E118" s="55" t="s">
        <v>8</v>
      </c>
      <c r="F118" s="56" t="s">
        <v>9</v>
      </c>
      <c r="G118" s="54" t="s">
        <v>10</v>
      </c>
      <c r="H118" s="61"/>
    </row>
    <row r="119" spans="1:8" s="48" customFormat="1">
      <c r="A119" s="9"/>
      <c r="B119" s="1"/>
      <c r="C119" s="2" t="s">
        <v>6</v>
      </c>
      <c r="D119" s="7"/>
      <c r="E119"/>
      <c r="F119"/>
      <c r="G119"/>
      <c r="H119" s="61"/>
    </row>
    <row r="120" spans="1:8" s="48" customFormat="1">
      <c r="A120" s="10"/>
      <c r="B120" s="1"/>
      <c r="C120" s="1"/>
      <c r="D120" s="5"/>
      <c r="E120"/>
      <c r="F120"/>
      <c r="G120"/>
      <c r="H120" s="61"/>
    </row>
    <row r="121" spans="1:8" s="48" customFormat="1">
      <c r="A121" s="57" t="s">
        <v>0</v>
      </c>
      <c r="B121" s="1"/>
      <c r="C121" s="1"/>
      <c r="D121" s="15">
        <v>24949</v>
      </c>
      <c r="E121" s="3"/>
      <c r="F121" s="3"/>
      <c r="G121" s="3"/>
      <c r="H121" s="61"/>
    </row>
    <row r="122" spans="1:8" s="48" customFormat="1">
      <c r="A122" s="58" t="s">
        <v>1</v>
      </c>
      <c r="B122" s="1"/>
      <c r="C122" s="1"/>
      <c r="D122" s="14">
        <v>11409</v>
      </c>
      <c r="E122" s="3"/>
      <c r="F122" s="3"/>
      <c r="G122" s="3"/>
      <c r="H122" s="61"/>
    </row>
    <row r="123" spans="1:8" s="48" customFormat="1">
      <c r="A123" s="58"/>
      <c r="B123" s="1"/>
      <c r="C123" s="1"/>
      <c r="D123" s="5"/>
      <c r="E123"/>
      <c r="F123"/>
      <c r="G123"/>
      <c r="H123" s="61"/>
    </row>
    <row r="124" spans="1:8" s="48" customFormat="1">
      <c r="A124" s="59" t="s">
        <v>2</v>
      </c>
      <c r="B124" s="1"/>
      <c r="C124" s="1"/>
      <c r="D124" s="11">
        <f>(D122/D121)*100</f>
        <v>45.729287747003887</v>
      </c>
      <c r="E124" s="12"/>
      <c r="F124" s="12"/>
      <c r="G124" s="12"/>
      <c r="H124" s="61"/>
    </row>
    <row r="125" spans="1:8" s="48" customFormat="1">
      <c r="A125" s="59"/>
      <c r="B125" s="1"/>
      <c r="C125" s="1"/>
      <c r="D125" s="5"/>
      <c r="E125"/>
      <c r="F125"/>
      <c r="G125"/>
      <c r="H125" s="61"/>
    </row>
    <row r="126" spans="1:8" s="48" customFormat="1">
      <c r="A126" s="59" t="s">
        <v>3</v>
      </c>
      <c r="B126" s="1"/>
      <c r="C126" s="1"/>
      <c r="D126" s="4">
        <v>82557</v>
      </c>
      <c r="E126" s="3"/>
      <c r="F126" s="3"/>
      <c r="G126" s="3"/>
      <c r="H126" s="61"/>
    </row>
    <row r="127" spans="1:8" s="48" customFormat="1">
      <c r="A127" s="59" t="s">
        <v>4</v>
      </c>
      <c r="B127" s="1"/>
      <c r="C127" s="1"/>
      <c r="D127" s="4">
        <v>31588</v>
      </c>
      <c r="E127" s="3"/>
      <c r="F127" s="3"/>
      <c r="G127" s="3"/>
      <c r="H127" s="61"/>
    </row>
    <row r="128" spans="1:8" s="48" customFormat="1">
      <c r="A128" s="59"/>
      <c r="B128" s="1"/>
      <c r="C128" s="1"/>
      <c r="D128" s="5"/>
      <c r="E128"/>
      <c r="F128"/>
      <c r="G128"/>
      <c r="H128" s="61"/>
    </row>
    <row r="129" spans="1:9" s="48" customFormat="1">
      <c r="A129" s="59" t="s">
        <v>5</v>
      </c>
      <c r="B129" s="60"/>
      <c r="C129" s="60"/>
      <c r="D129" s="11">
        <f>(D127/D126)*100</f>
        <v>38.262049250820645</v>
      </c>
      <c r="E129" s="13"/>
      <c r="F129" s="13"/>
      <c r="G129" s="13"/>
      <c r="H129" s="61"/>
    </row>
    <row r="130" spans="1:9" s="48" customFormat="1">
      <c r="A130" s="8"/>
      <c r="B130" s="6"/>
      <c r="C130" s="6"/>
      <c r="D130" s="8"/>
      <c r="E130" s="6"/>
      <c r="F130" s="6"/>
      <c r="G130" s="6"/>
      <c r="H130" s="61"/>
    </row>
    <row r="131" spans="1:9" s="48" customFormat="1"/>
    <row r="132" spans="1:9" s="48" customFormat="1"/>
    <row r="133" spans="1:9" s="48" customFormat="1" ht="33.75" customHeight="1">
      <c r="B133" s="75" t="s">
        <v>45</v>
      </c>
      <c r="C133" s="75"/>
      <c r="D133" s="75"/>
      <c r="E133" s="75"/>
      <c r="F133" s="75"/>
      <c r="G133" s="75"/>
      <c r="H133" s="75"/>
    </row>
    <row r="134" spans="1:9" s="48" customFormat="1">
      <c r="B134"/>
      <c r="C134"/>
      <c r="D134"/>
      <c r="E134"/>
      <c r="F134"/>
      <c r="G134"/>
      <c r="H134"/>
    </row>
    <row r="135" spans="1:9" s="48" customFormat="1">
      <c r="B135" s="22"/>
      <c r="C135" s="65" t="s">
        <v>21</v>
      </c>
      <c r="D135" s="65"/>
      <c r="E135" s="65"/>
      <c r="F135" s="65" t="s">
        <v>24</v>
      </c>
      <c r="G135" s="65"/>
      <c r="H135" s="65"/>
      <c r="I135" s="61"/>
    </row>
    <row r="136" spans="1:9" s="48" customFormat="1">
      <c r="B136" s="23" t="s">
        <v>20</v>
      </c>
      <c r="C136" s="21" t="s">
        <v>22</v>
      </c>
      <c r="D136" s="21" t="s">
        <v>23</v>
      </c>
      <c r="E136" s="21" t="s">
        <v>27</v>
      </c>
      <c r="F136" s="21" t="s">
        <v>22</v>
      </c>
      <c r="G136" s="21" t="s">
        <v>23</v>
      </c>
      <c r="H136" s="21" t="s">
        <v>28</v>
      </c>
      <c r="I136" s="61"/>
    </row>
    <row r="137" spans="1:9" s="48" customFormat="1">
      <c r="B137" s="24"/>
      <c r="C137" s="20"/>
      <c r="D137" s="20"/>
      <c r="E137" s="20"/>
      <c r="F137" s="20"/>
      <c r="G137" s="20"/>
      <c r="H137" s="20"/>
      <c r="I137" s="61"/>
    </row>
    <row r="138" spans="1:9" s="48" customFormat="1">
      <c r="B138" s="23" t="s">
        <v>19</v>
      </c>
      <c r="C138" s="26">
        <f>SUM(C140:C141)</f>
        <v>24949</v>
      </c>
      <c r="D138" s="26">
        <f>SUM(D140:D141)</f>
        <v>11409</v>
      </c>
      <c r="E138" s="35">
        <f>(D138/C138)*100</f>
        <v>45.729287747003887</v>
      </c>
      <c r="F138" s="26">
        <f>SUM(F140:F141)</f>
        <v>82557</v>
      </c>
      <c r="G138" s="26">
        <f>SUM(G140:G141)</f>
        <v>31588</v>
      </c>
      <c r="H138" s="35">
        <f>(G138/F138)*100</f>
        <v>38.262049250820645</v>
      </c>
      <c r="I138" s="61"/>
    </row>
    <row r="139" spans="1:9" s="48" customFormat="1">
      <c r="B139" s="25"/>
      <c r="C139" s="29"/>
      <c r="D139" s="29"/>
      <c r="E139" s="19"/>
      <c r="F139" s="19"/>
      <c r="G139" s="19"/>
      <c r="H139" s="19"/>
      <c r="I139" s="61"/>
    </row>
    <row r="140" spans="1:9" s="48" customFormat="1">
      <c r="B140" s="25" t="s">
        <v>25</v>
      </c>
      <c r="C140" s="27">
        <v>8292</v>
      </c>
      <c r="D140" s="27">
        <v>3822</v>
      </c>
      <c r="E140" s="32">
        <f>(D140/C140)*100</f>
        <v>46.092619392185242</v>
      </c>
      <c r="F140" s="30">
        <v>21123</v>
      </c>
      <c r="G140" s="30">
        <v>8178</v>
      </c>
      <c r="H140" s="32">
        <f>(G140/F140)*100</f>
        <v>38.716091464280645</v>
      </c>
      <c r="I140" s="61"/>
    </row>
    <row r="141" spans="1:9" s="48" customFormat="1">
      <c r="B141" s="24" t="s">
        <v>26</v>
      </c>
      <c r="C141" s="28">
        <v>16657</v>
      </c>
      <c r="D141" s="28">
        <v>7587</v>
      </c>
      <c r="E141" s="33">
        <f>(D141/C141)*100</f>
        <v>45.548418082487842</v>
      </c>
      <c r="F141" s="31">
        <v>61434</v>
      </c>
      <c r="G141" s="31">
        <v>23410</v>
      </c>
      <c r="H141" s="33">
        <f>(G141/F141)*100</f>
        <v>38.105934824364354</v>
      </c>
      <c r="I141" s="61"/>
    </row>
    <row r="142" spans="1:9" s="48" customFormat="1"/>
    <row r="143" spans="1:9" s="48" customFormat="1"/>
    <row r="144" spans="1:9" s="48" customFormat="1"/>
    <row r="145" s="48" customFormat="1"/>
    <row r="146" s="48" customFormat="1"/>
    <row r="147" s="48" customFormat="1"/>
    <row r="148" s="48" customFormat="1"/>
    <row r="149" s="48" customFormat="1"/>
    <row r="150" s="48" customFormat="1"/>
    <row r="151" s="48" customFormat="1"/>
    <row r="152" s="48" customFormat="1"/>
    <row r="153" s="48" customFormat="1"/>
    <row r="154" s="48" customFormat="1"/>
    <row r="155" s="48" customFormat="1"/>
    <row r="156" s="48" customFormat="1"/>
    <row r="157" s="48" customFormat="1"/>
    <row r="158" s="48" customFormat="1"/>
    <row r="159" s="48" customFormat="1"/>
    <row r="160" s="48" customFormat="1"/>
    <row r="161" s="48" customFormat="1"/>
    <row r="162" s="48" customFormat="1"/>
    <row r="163" s="48" customFormat="1"/>
    <row r="164" s="48" customFormat="1"/>
    <row r="165" s="48" customFormat="1"/>
    <row r="166" s="48" customFormat="1"/>
    <row r="167" s="48" customFormat="1"/>
    <row r="168" s="48" customFormat="1"/>
    <row r="169" s="48" customFormat="1"/>
    <row r="170" s="48" customFormat="1"/>
    <row r="171" s="48" customFormat="1"/>
    <row r="172" s="48" customFormat="1"/>
    <row r="173" s="48" customFormat="1"/>
    <row r="174" s="48" customFormat="1"/>
    <row r="175" s="48" customFormat="1"/>
    <row r="176" s="48" customFormat="1"/>
    <row r="177" s="48" customFormat="1"/>
    <row r="178" s="48" customFormat="1"/>
    <row r="179" s="48" customFormat="1"/>
    <row r="180" s="48" customFormat="1"/>
    <row r="181" s="48" customFormat="1"/>
    <row r="182" s="48" customFormat="1"/>
    <row r="183" s="48" customFormat="1"/>
    <row r="184" s="48" customFormat="1"/>
    <row r="185" s="48" customFormat="1"/>
    <row r="186" s="48" customFormat="1"/>
    <row r="187" s="48" customFormat="1"/>
    <row r="188" s="48" customFormat="1"/>
    <row r="189" s="48" customFormat="1"/>
    <row r="190" s="48" customFormat="1"/>
    <row r="191" s="48" customFormat="1"/>
    <row r="192" s="48" customFormat="1"/>
    <row r="193" s="48" customFormat="1"/>
    <row r="194" s="48" customFormat="1"/>
    <row r="195" s="48" customFormat="1"/>
    <row r="196" s="48" customFormat="1"/>
    <row r="197" s="48" customFormat="1"/>
    <row r="198" s="48" customFormat="1"/>
    <row r="199" s="48" customFormat="1"/>
    <row r="200" s="48" customFormat="1"/>
    <row r="201" s="48" customFormat="1"/>
    <row r="202" s="48" customFormat="1"/>
    <row r="203" s="48" customFormat="1"/>
    <row r="204" s="48" customFormat="1"/>
    <row r="205" s="48" customFormat="1"/>
    <row r="206" s="48" customFormat="1"/>
    <row r="207" s="48" customFormat="1"/>
    <row r="208" s="48" customFormat="1"/>
    <row r="209" spans="1:7" s="48" customFormat="1"/>
    <row r="210" spans="1:7" s="48" customFormat="1"/>
    <row r="211" spans="1:7" s="48" customFormat="1"/>
    <row r="212" spans="1:7" s="48" customFormat="1">
      <c r="A212" s="49"/>
      <c r="B212" s="49"/>
      <c r="C212" s="49"/>
      <c r="D212" s="49" t="s">
        <v>41</v>
      </c>
      <c r="E212" s="49"/>
      <c r="F212" s="49"/>
      <c r="G212" s="49"/>
    </row>
    <row r="213" spans="1:7" s="48" customFormat="1">
      <c r="A213" s="49"/>
      <c r="B213" s="50" t="s">
        <v>25</v>
      </c>
      <c r="C213" s="50" t="s">
        <v>30</v>
      </c>
      <c r="D213" s="51" t="s">
        <v>42</v>
      </c>
      <c r="E213" s="50" t="s">
        <v>25</v>
      </c>
      <c r="F213" s="50" t="s">
        <v>30</v>
      </c>
      <c r="G213" s="51" t="s">
        <v>43</v>
      </c>
    </row>
    <row r="214" spans="1:7" s="48" customFormat="1">
      <c r="A214" s="49" t="s">
        <v>29</v>
      </c>
      <c r="B214" s="52">
        <v>46.633515663848826</v>
      </c>
      <c r="C214" s="52">
        <v>48.610829446359766</v>
      </c>
      <c r="D214" s="49"/>
      <c r="E214" s="52">
        <v>39.764448761534723</v>
      </c>
      <c r="F214" s="52">
        <v>43.493550032796442</v>
      </c>
      <c r="G214" s="49"/>
    </row>
    <row r="215" spans="1:7" s="48" customFormat="1">
      <c r="A215" s="49" t="s">
        <v>31</v>
      </c>
      <c r="B215" s="52">
        <v>39.173877214668309</v>
      </c>
      <c r="C215" s="52">
        <v>31.142614490102567</v>
      </c>
      <c r="D215" s="49"/>
      <c r="E215" s="52">
        <v>31.499428668162004</v>
      </c>
      <c r="F215" s="52">
        <v>23.768027770819167</v>
      </c>
      <c r="G215" s="49"/>
    </row>
    <row r="216" spans="1:7" s="48" customFormat="1">
      <c r="A216" s="49" t="s">
        <v>32</v>
      </c>
      <c r="B216" s="52">
        <v>43.811855933068053</v>
      </c>
      <c r="C216" s="52">
        <v>32.340089816725332</v>
      </c>
      <c r="D216" s="49"/>
      <c r="E216" s="52">
        <v>36.979702746099058</v>
      </c>
      <c r="F216" s="52">
        <v>24.844320013574279</v>
      </c>
      <c r="G216" s="49"/>
    </row>
    <row r="217" spans="1:7" s="48" customFormat="1">
      <c r="A217" s="49" t="s">
        <v>33</v>
      </c>
      <c r="B217" s="52">
        <v>34.997355896351138</v>
      </c>
      <c r="C217" s="52">
        <v>33.882805919865241</v>
      </c>
      <c r="D217" s="49"/>
      <c r="E217" s="52">
        <v>30.00171954260167</v>
      </c>
      <c r="F217" s="53">
        <v>26.116556336703102</v>
      </c>
      <c r="G217" s="49"/>
    </row>
    <row r="218" spans="1:7" s="48" customFormat="1">
      <c r="A218" s="49"/>
      <c r="B218" s="49"/>
      <c r="C218" s="49"/>
      <c r="D218" s="49"/>
      <c r="E218" s="49"/>
      <c r="F218" s="49"/>
      <c r="G218" s="49"/>
    </row>
  </sheetData>
  <mergeCells count="30">
    <mergeCell ref="A117:C118"/>
    <mergeCell ref="D117:G117"/>
    <mergeCell ref="B133:H133"/>
    <mergeCell ref="C135:E135"/>
    <mergeCell ref="F135:H135"/>
    <mergeCell ref="B94:N94"/>
    <mergeCell ref="C85:E85"/>
    <mergeCell ref="F85:H85"/>
    <mergeCell ref="A29:M29"/>
    <mergeCell ref="A30:M30"/>
    <mergeCell ref="B92:N92"/>
    <mergeCell ref="B93:N93"/>
    <mergeCell ref="B49:H49"/>
    <mergeCell ref="B60:H60"/>
    <mergeCell ref="B71:H71"/>
    <mergeCell ref="B83:H83"/>
    <mergeCell ref="C51:E51"/>
    <mergeCell ref="F51:H51"/>
    <mergeCell ref="C62:E62"/>
    <mergeCell ref="F62:H62"/>
    <mergeCell ref="C73:E73"/>
    <mergeCell ref="F73:H73"/>
    <mergeCell ref="A28:M28"/>
    <mergeCell ref="D9:G9"/>
    <mergeCell ref="A9:C10"/>
    <mergeCell ref="A23:M23"/>
    <mergeCell ref="A24:M24"/>
    <mergeCell ref="A25:M25"/>
    <mergeCell ref="A26:M26"/>
    <mergeCell ref="A27:M27"/>
  </mergeCells>
  <pageMargins left="0.7" right="0.7" top="0.75" bottom="0.75" header="0.3" footer="0.3"/>
  <pageSetup paperSize="9" orientation="portrait" horizontalDpi="0" verticalDpi="0" r:id="rId1"/>
  <ignoredErrors>
    <ignoredError sqref="E54 E65 E76 E88 E138"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Gualeguaychú</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Griselda1 Sotelo</dc:creator>
  <cp:lastModifiedBy>Estela Diaz</cp:lastModifiedBy>
  <dcterms:created xsi:type="dcterms:W3CDTF">2024-03-20T13:22:01Z</dcterms:created>
  <dcterms:modified xsi:type="dcterms:W3CDTF">2024-05-31T11:53:48Z</dcterms:modified>
</cp:coreProperties>
</file>